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5-1\Загрузки\"/>
    </mc:Choice>
  </mc:AlternateContent>
  <bookViews>
    <workbookView xWindow="0" yWindow="0" windowWidth="20400" windowHeight="6840" firstSheet="64" activeTab="67"/>
  </bookViews>
  <sheets>
    <sheet name="НОО (ОП)" sheetId="1" r:id="rId1"/>
    <sheet name="НОО (КП)" sheetId="2" r:id="rId2"/>
    <sheet name="НОО Профильное обучение (ОП)" sheetId="3" r:id="rId3"/>
    <sheet name="НОО Профильное обучение (КП)" sheetId="4" r:id="rId4"/>
    <sheet name="НОО Профильное обуч.на дому(ОП)" sheetId="5" r:id="rId5"/>
    <sheet name="НОО АДП с ОВЗ (КП)" sheetId="6" r:id="rId6"/>
    <sheet name="НОО Профильное обуч.на дому(КП)" sheetId="7" r:id="rId7"/>
    <sheet name="НОО АДП с ОВЗ (ОП)" sheetId="8" r:id="rId8"/>
    <sheet name="НОО АДП с ОВЗ на дому (ОП) " sheetId="9" r:id="rId9"/>
    <sheet name="НОО АДП с ОВЗ на дому (КП)" sheetId="10" r:id="rId10"/>
    <sheet name="НОО АДП с ОВЗ УО (ОП) " sheetId="11" r:id="rId11"/>
    <sheet name="НОО АДП с ОВЗ УО (КП)" sheetId="12" r:id="rId12"/>
    <sheet name="НОО АДП с ОВЗ УО на дому (ОП)" sheetId="13" r:id="rId13"/>
    <sheet name="НОО АДП с ОВЗ УО на дому (КП)" sheetId="14" r:id="rId14"/>
    <sheet name="НОО обучение на дому (ОП)" sheetId="15" r:id="rId15"/>
    <sheet name="НОО обучение на дому (КП)" sheetId="16" r:id="rId16"/>
    <sheet name="НОО сводная" sheetId="17" r:id="rId17"/>
    <sheet name="ООО (ОП) " sheetId="18" r:id="rId18"/>
    <sheet name="ООО Профильное обучение (КП)" sheetId="19" r:id="rId19"/>
    <sheet name="ООО (КП)" sheetId="20" r:id="rId20"/>
    <sheet name="ООО Профильное обучение (ОП)" sheetId="21" r:id="rId21"/>
    <sheet name="ООО Профильное обуч.на дому(ОП)" sheetId="22" r:id="rId22"/>
    <sheet name="ООО Профильное обуч.на дому(КП)" sheetId="23" r:id="rId23"/>
    <sheet name="ООО обучение на дому (ОП)" sheetId="24" r:id="rId24"/>
    <sheet name="ООО обучение на дому (КП)" sheetId="25" r:id="rId25"/>
    <sheet name="ООО АДП с ОВЗ (ОП)  " sheetId="26" r:id="rId26"/>
    <sheet name="ООО АДП с ОВЗ (КП)" sheetId="27" r:id="rId27"/>
    <sheet name="ООО АДП с ОВЗ (ОП)на дому" sheetId="28" r:id="rId28"/>
    <sheet name="ООО АДП с ОВЗ на дому (КП) " sheetId="29" r:id="rId29"/>
    <sheet name="ООО АДП с ОВЗ УО (ОП)" sheetId="30" r:id="rId30"/>
    <sheet name="ООО АДП с ОВЗ УО (КП)" sheetId="31" r:id="rId31"/>
    <sheet name="ООО АДП с ОВЗ УО на дому (ОП)" sheetId="32" r:id="rId32"/>
    <sheet name="ООО АДП с ОВЗ УО на дому (КП) " sheetId="33" r:id="rId33"/>
    <sheet name="Содержание детей (ОП) - 1" sheetId="34" r:id="rId34"/>
    <sheet name="Содержание детей (ОП) - 2" sheetId="35" r:id="rId35"/>
    <sheet name="ООО сводная" sheetId="36" r:id="rId36"/>
    <sheet name="СОО (КП)" sheetId="37" r:id="rId37"/>
    <sheet name="СОО (ОП) " sheetId="38" r:id="rId38"/>
    <sheet name="СОО очно-заочная (ОП)" sheetId="39" r:id="rId39"/>
    <sheet name="СОО очно-заочная (КП)" sheetId="40" r:id="rId40"/>
    <sheet name="СОО Профильное обучение (ОП)" sheetId="41" r:id="rId41"/>
    <sheet name="СОО Профильное обучение (КП)" sheetId="42" r:id="rId42"/>
    <sheet name="СОО Проф.обучение на дому (ОП)" sheetId="43" r:id="rId43"/>
    <sheet name="СОО  Проф.обучение на дому (КП)" sheetId="44" r:id="rId44"/>
    <sheet name="СОО на дому (ОП)" sheetId="45" r:id="rId45"/>
    <sheet name="СОО  на дому (КП)" sheetId="46" r:id="rId46"/>
    <sheet name="СОО АДП с ОВЗ (ОП)на дому" sheetId="47" r:id="rId47"/>
    <sheet name="СОО АДП с ОВЗ на дому (КП) " sheetId="48" r:id="rId48"/>
    <sheet name="СОО сводная (ОП)" sheetId="49" r:id="rId49"/>
    <sheet name="КРКиЛ помощь (КП) - 1" sheetId="50" r:id="rId50"/>
    <sheet name="КРКиЛ помощь (ОП) - 1 " sheetId="51" r:id="rId51"/>
    <sheet name="КРКиЛ помощь (КП) - 2" sheetId="52" r:id="rId52"/>
    <sheet name="КРКиЛ помощь (ОП) - 2" sheetId="53" r:id="rId53"/>
    <sheet name="КРКиЛ помощь (ОП) -3" sheetId="54" r:id="rId54"/>
    <sheet name="КРКиЛ помощь (КП) - 3" sheetId="55" r:id="rId55"/>
    <sheet name="ППК (ОП) - 1" sheetId="56" r:id="rId56"/>
    <sheet name="ППК (КП) - 1" sheetId="57" r:id="rId57"/>
    <sheet name="ППК (ОП) - 2" sheetId="58" r:id="rId58"/>
    <sheet name="ППК (КП) - 2" sheetId="59" r:id="rId59"/>
    <sheet name="ППК (КП) - 3" sheetId="60" r:id="rId60"/>
    <sheet name="ППК (ОП) - 3" sheetId="61" r:id="rId61"/>
    <sheet name="ДО ФС (ОП)" sheetId="62" r:id="rId62"/>
    <sheet name="ДО ФС (КП)" sheetId="63" r:id="rId63"/>
    <sheet name="ДО ХУД (ОП) " sheetId="64" r:id="rId64"/>
    <sheet name="ДО ТК (ОП) " sheetId="65" r:id="rId65"/>
    <sheet name="ДО ХУД (КП)" sheetId="66" r:id="rId66"/>
    <sheet name="ДО ТК (КП)" sheetId="67" r:id="rId67"/>
    <sheet name="ДО СП (ОП) " sheetId="68" r:id="rId68"/>
    <sheet name="ДО СП (КП)" sheetId="69" r:id="rId69"/>
    <sheet name="ДО ЕН (ОП)" sheetId="70" r:id="rId70"/>
    <sheet name="ДО ЕН (КП)" sheetId="71" r:id="rId71"/>
    <sheet name="ДО Тех (ОП) " sheetId="72" r:id="rId72"/>
    <sheet name="ДО Тех (КП)" sheetId="73" r:id="rId73"/>
    <sheet name="Присмотр и уход (ГПД) (КП)" sheetId="74" r:id="rId74"/>
    <sheet name="Присмотр и уход (ГПД) (ОП) " sheetId="75" r:id="rId75"/>
    <sheet name="Лист5" sheetId="76" r:id="rId76"/>
    <sheet name="Лист1" sheetId="77" r:id="rId77"/>
    <sheet name="Лист2" sheetId="78" r:id="rId78"/>
    <sheet name="Лист3" sheetId="79" r:id="rId79"/>
    <sheet name="Лист4" sheetId="80" r:id="rId80"/>
  </sheets>
  <calcPr calcId="162913"/>
</workbook>
</file>

<file path=xl/calcChain.xml><?xml version="1.0" encoding="utf-8"?>
<calcChain xmlns="http://schemas.openxmlformats.org/spreadsheetml/2006/main">
  <c r="C36" i="75" l="1"/>
  <c r="B36" i="75"/>
  <c r="E36" i="75" s="1"/>
  <c r="E35" i="75"/>
  <c r="E34" i="75"/>
  <c r="E33" i="75"/>
  <c r="E32" i="75"/>
  <c r="E31" i="75"/>
  <c r="E30" i="75"/>
  <c r="E28" i="75"/>
  <c r="E27" i="75"/>
  <c r="E26" i="75"/>
  <c r="E25" i="75"/>
  <c r="E24" i="75"/>
  <c r="E23" i="75"/>
  <c r="E22" i="75"/>
  <c r="E21" i="75"/>
  <c r="E20" i="75"/>
  <c r="E19" i="75"/>
  <c r="E18" i="75"/>
  <c r="E17" i="75"/>
  <c r="E16" i="75"/>
  <c r="E15" i="75"/>
  <c r="E14" i="75"/>
  <c r="E13" i="75"/>
  <c r="E12" i="75"/>
  <c r="E11" i="75"/>
  <c r="E10" i="75"/>
  <c r="E9" i="75"/>
  <c r="E8" i="75"/>
  <c r="E7" i="75"/>
  <c r="E6" i="75"/>
  <c r="E5" i="75"/>
  <c r="F36" i="74"/>
  <c r="F35" i="74"/>
  <c r="F34" i="74"/>
  <c r="F33" i="74"/>
  <c r="F32" i="74"/>
  <c r="F31" i="74"/>
  <c r="F30" i="74"/>
  <c r="F29" i="74"/>
  <c r="F28" i="74"/>
  <c r="F27" i="74"/>
  <c r="F26" i="74"/>
  <c r="F25" i="74"/>
  <c r="F24" i="74"/>
  <c r="F23" i="74"/>
  <c r="F22" i="74"/>
  <c r="F21" i="74"/>
  <c r="F20" i="74"/>
  <c r="F19" i="74"/>
  <c r="F18" i="74"/>
  <c r="F17" i="74"/>
  <c r="F16" i="74"/>
  <c r="F15" i="74"/>
  <c r="F14" i="74"/>
  <c r="F13" i="74"/>
  <c r="F12" i="74"/>
  <c r="F11" i="74"/>
  <c r="F10" i="74"/>
  <c r="F9" i="74"/>
  <c r="F8" i="74"/>
  <c r="F7" i="74"/>
  <c r="F6" i="74"/>
  <c r="K36" i="73"/>
  <c r="F36" i="73"/>
  <c r="A36" i="73"/>
  <c r="K35" i="73"/>
  <c r="F35" i="73"/>
  <c r="A35" i="73"/>
  <c r="K34" i="73"/>
  <c r="F34" i="73"/>
  <c r="A34" i="73"/>
  <c r="K33" i="73"/>
  <c r="F33" i="73"/>
  <c r="A33" i="73"/>
  <c r="K32" i="73"/>
  <c r="F32" i="73"/>
  <c r="A32" i="73"/>
  <c r="K31" i="73"/>
  <c r="F31" i="73"/>
  <c r="A31" i="73"/>
  <c r="K30" i="73"/>
  <c r="F30" i="73"/>
  <c r="A30" i="73"/>
  <c r="K29" i="73"/>
  <c r="F29" i="73"/>
  <c r="A29" i="73"/>
  <c r="K28" i="73"/>
  <c r="F28" i="73"/>
  <c r="A28" i="73"/>
  <c r="K27" i="73"/>
  <c r="F27" i="73"/>
  <c r="A27" i="73"/>
  <c r="K26" i="73"/>
  <c r="F26" i="73"/>
  <c r="A26" i="73"/>
  <c r="K25" i="73"/>
  <c r="F25" i="73"/>
  <c r="A25" i="73"/>
  <c r="K24" i="73"/>
  <c r="F24" i="73"/>
  <c r="A24" i="73"/>
  <c r="K23" i="73"/>
  <c r="F23" i="73"/>
  <c r="A23" i="73"/>
  <c r="K22" i="73"/>
  <c r="F22" i="73"/>
  <c r="A22" i="73"/>
  <c r="F21" i="73"/>
  <c r="A21" i="73"/>
  <c r="K20" i="73"/>
  <c r="F20" i="73"/>
  <c r="A20" i="73"/>
  <c r="K19" i="73"/>
  <c r="F19" i="73"/>
  <c r="A19" i="73"/>
  <c r="K18" i="73"/>
  <c r="F18" i="73"/>
  <c r="A18" i="73"/>
  <c r="K17" i="73"/>
  <c r="F17" i="73"/>
  <c r="A17" i="73"/>
  <c r="K16" i="73"/>
  <c r="F16" i="73"/>
  <c r="A16" i="73"/>
  <c r="K15" i="73"/>
  <c r="F15" i="73"/>
  <c r="A15" i="73"/>
  <c r="K14" i="73"/>
  <c r="F14" i="73"/>
  <c r="A14" i="73"/>
  <c r="K13" i="73"/>
  <c r="F13" i="73"/>
  <c r="A13" i="73"/>
  <c r="K12" i="73"/>
  <c r="F12" i="73"/>
  <c r="A12" i="73"/>
  <c r="K11" i="73"/>
  <c r="F11" i="73"/>
  <c r="A11" i="73"/>
  <c r="K10" i="73"/>
  <c r="F10" i="73"/>
  <c r="A10" i="73"/>
  <c r="K9" i="73"/>
  <c r="F9" i="73"/>
  <c r="A9" i="73"/>
  <c r="K8" i="73"/>
  <c r="F8" i="73"/>
  <c r="A8" i="73"/>
  <c r="K7" i="73"/>
  <c r="F7" i="73"/>
  <c r="A7" i="73"/>
  <c r="K6" i="73"/>
  <c r="F6" i="73"/>
  <c r="A6" i="73"/>
  <c r="F39" i="72"/>
  <c r="D38" i="72"/>
  <c r="D41" i="72" s="1"/>
  <c r="D36" i="72"/>
  <c r="C36" i="72"/>
  <c r="C38" i="72" s="1"/>
  <c r="C41" i="72" s="1"/>
  <c r="F35" i="72"/>
  <c r="F34" i="72"/>
  <c r="F33" i="72"/>
  <c r="F32" i="72"/>
  <c r="F31" i="72"/>
  <c r="F30" i="72"/>
  <c r="F29" i="72"/>
  <c r="F28" i="72"/>
  <c r="F27" i="72"/>
  <c r="F26" i="72"/>
  <c r="F25" i="72"/>
  <c r="F24" i="72"/>
  <c r="F23" i="72"/>
  <c r="F22" i="72"/>
  <c r="F21" i="72"/>
  <c r="F20" i="72"/>
  <c r="F19" i="72"/>
  <c r="F18" i="72"/>
  <c r="F17" i="72"/>
  <c r="F16" i="72"/>
  <c r="F15" i="72"/>
  <c r="F14" i="72"/>
  <c r="F13" i="72"/>
  <c r="F12" i="72"/>
  <c r="F11" i="72"/>
  <c r="F10" i="72"/>
  <c r="F9" i="72"/>
  <c r="F8" i="72"/>
  <c r="F7" i="72"/>
  <c r="F6" i="72"/>
  <c r="F5" i="72"/>
  <c r="K36" i="71"/>
  <c r="F36" i="71"/>
  <c r="K35" i="71"/>
  <c r="F35" i="71"/>
  <c r="K34" i="71"/>
  <c r="F34" i="71"/>
  <c r="K33" i="71"/>
  <c r="F33" i="71"/>
  <c r="K32" i="71"/>
  <c r="F32" i="71"/>
  <c r="K31" i="71"/>
  <c r="F31" i="71"/>
  <c r="K30" i="71"/>
  <c r="F30" i="71"/>
  <c r="K29" i="71"/>
  <c r="F29" i="71"/>
  <c r="K28" i="71"/>
  <c r="F28" i="71"/>
  <c r="K27" i="71"/>
  <c r="F27" i="71"/>
  <c r="K26" i="71"/>
  <c r="F26" i="71"/>
  <c r="K25" i="71"/>
  <c r="F25" i="71"/>
  <c r="K24" i="71"/>
  <c r="F24" i="71"/>
  <c r="K23" i="71"/>
  <c r="F23" i="71"/>
  <c r="K22" i="71"/>
  <c r="F22" i="71"/>
  <c r="K21" i="71"/>
  <c r="F21" i="71"/>
  <c r="K20" i="71"/>
  <c r="F20" i="71"/>
  <c r="K19" i="71"/>
  <c r="F19" i="71"/>
  <c r="K18" i="71"/>
  <c r="F18" i="71"/>
  <c r="K17" i="71"/>
  <c r="F17" i="71"/>
  <c r="K16" i="71"/>
  <c r="F16" i="71"/>
  <c r="K15" i="71"/>
  <c r="F15" i="71"/>
  <c r="K14" i="71"/>
  <c r="F14" i="71"/>
  <c r="K13" i="71"/>
  <c r="F13" i="71"/>
  <c r="K12" i="71"/>
  <c r="F12" i="71"/>
  <c r="K11" i="71"/>
  <c r="F11" i="71"/>
  <c r="K10" i="71"/>
  <c r="F10" i="71"/>
  <c r="K9" i="71"/>
  <c r="F9" i="71"/>
  <c r="K8" i="71"/>
  <c r="F8" i="71"/>
  <c r="K7" i="71"/>
  <c r="F7" i="71"/>
  <c r="K6" i="71"/>
  <c r="F6" i="71"/>
  <c r="F39" i="70"/>
  <c r="D38" i="70"/>
  <c r="D41" i="70" s="1"/>
  <c r="D36" i="70"/>
  <c r="C36" i="70"/>
  <c r="C38" i="70" s="1"/>
  <c r="C41" i="70" s="1"/>
  <c r="F35" i="70"/>
  <c r="F34" i="70"/>
  <c r="F33" i="70"/>
  <c r="F32" i="70"/>
  <c r="F31" i="70"/>
  <c r="F30" i="70"/>
  <c r="F29" i="70"/>
  <c r="F28" i="70"/>
  <c r="F27" i="70"/>
  <c r="F26" i="70"/>
  <c r="F25" i="70"/>
  <c r="F24" i="70"/>
  <c r="F23" i="70"/>
  <c r="F22" i="70"/>
  <c r="F21" i="70"/>
  <c r="F20" i="70"/>
  <c r="F19" i="70"/>
  <c r="F18" i="70"/>
  <c r="F17" i="70"/>
  <c r="F16" i="70"/>
  <c r="F15" i="70"/>
  <c r="F14" i="70"/>
  <c r="F13" i="70"/>
  <c r="F12" i="70"/>
  <c r="F11" i="70"/>
  <c r="F10" i="70"/>
  <c r="F9" i="70"/>
  <c r="F8" i="70"/>
  <c r="F7" i="70"/>
  <c r="F6" i="70"/>
  <c r="F5" i="70"/>
  <c r="K36" i="69"/>
  <c r="F36" i="69"/>
  <c r="K35" i="69"/>
  <c r="F35" i="69"/>
  <c r="K34" i="69"/>
  <c r="F34" i="69"/>
  <c r="K33" i="69"/>
  <c r="F33" i="69"/>
  <c r="K32" i="69"/>
  <c r="F32" i="69"/>
  <c r="K31" i="69"/>
  <c r="F31" i="69"/>
  <c r="K30" i="69"/>
  <c r="F30" i="69"/>
  <c r="K29" i="69"/>
  <c r="F29" i="69"/>
  <c r="K28" i="69"/>
  <c r="F28" i="69"/>
  <c r="K27" i="69"/>
  <c r="F27" i="69"/>
  <c r="K26" i="69"/>
  <c r="F26" i="69"/>
  <c r="K25" i="69"/>
  <c r="F25" i="69"/>
  <c r="K24" i="69"/>
  <c r="F24" i="69"/>
  <c r="K23" i="69"/>
  <c r="F23" i="69"/>
  <c r="K22" i="69"/>
  <c r="F22" i="69"/>
  <c r="K21" i="69"/>
  <c r="F21" i="69"/>
  <c r="K20" i="69"/>
  <c r="F20" i="69"/>
  <c r="K19" i="69"/>
  <c r="F19" i="69"/>
  <c r="K18" i="69"/>
  <c r="F18" i="69"/>
  <c r="K17" i="69"/>
  <c r="F17" i="69"/>
  <c r="K16" i="69"/>
  <c r="K15" i="69"/>
  <c r="F15" i="69"/>
  <c r="K14" i="69"/>
  <c r="F14" i="69"/>
  <c r="K13" i="69"/>
  <c r="F13" i="69"/>
  <c r="K12" i="69"/>
  <c r="F12" i="69"/>
  <c r="K11" i="69"/>
  <c r="F11" i="69"/>
  <c r="K10" i="69"/>
  <c r="F10" i="69"/>
  <c r="K9" i="69"/>
  <c r="F9" i="69"/>
  <c r="K8" i="69"/>
  <c r="F8" i="69"/>
  <c r="K7" i="69"/>
  <c r="F7" i="69"/>
  <c r="K6" i="69"/>
  <c r="F6" i="69"/>
  <c r="F39" i="68"/>
  <c r="C38" i="68"/>
  <c r="C41" i="68" s="1"/>
  <c r="D36" i="68"/>
  <c r="D38" i="68" s="1"/>
  <c r="D41" i="68" s="1"/>
  <c r="C36" i="68"/>
  <c r="F35" i="68"/>
  <c r="F34" i="68"/>
  <c r="F33" i="68"/>
  <c r="F32" i="68"/>
  <c r="F31" i="68"/>
  <c r="F30" i="68"/>
  <c r="F29" i="68"/>
  <c r="F28" i="68"/>
  <c r="F27" i="68"/>
  <c r="F26" i="68"/>
  <c r="F25" i="68"/>
  <c r="F24" i="68"/>
  <c r="F23" i="68"/>
  <c r="F22" i="68"/>
  <c r="F21" i="68"/>
  <c r="F20" i="68"/>
  <c r="F19" i="68"/>
  <c r="F18" i="68"/>
  <c r="F17" i="68"/>
  <c r="F16" i="68"/>
  <c r="F15" i="68"/>
  <c r="F14" i="68"/>
  <c r="F13" i="68"/>
  <c r="F12" i="68"/>
  <c r="F11" i="68"/>
  <c r="F10" i="68"/>
  <c r="F9" i="68"/>
  <c r="F8" i="68"/>
  <c r="F7" i="68"/>
  <c r="F6" i="68"/>
  <c r="F5" i="68"/>
  <c r="K36" i="67"/>
  <c r="F36" i="67"/>
  <c r="K35" i="67"/>
  <c r="F35" i="67"/>
  <c r="K34" i="67"/>
  <c r="F34" i="67"/>
  <c r="K33" i="67"/>
  <c r="F33" i="67"/>
  <c r="K32" i="67"/>
  <c r="F32" i="67"/>
  <c r="K31" i="67"/>
  <c r="F31" i="67"/>
  <c r="K30" i="67"/>
  <c r="F30" i="67"/>
  <c r="K29" i="67"/>
  <c r="F29" i="67"/>
  <c r="K28" i="67"/>
  <c r="F28" i="67"/>
  <c r="K27" i="67"/>
  <c r="F27" i="67"/>
  <c r="K26" i="67"/>
  <c r="F26" i="67"/>
  <c r="K25" i="67"/>
  <c r="F25" i="67"/>
  <c r="K24" i="67"/>
  <c r="F24" i="67"/>
  <c r="K23" i="67"/>
  <c r="F23" i="67"/>
  <c r="K22" i="67"/>
  <c r="F22" i="67"/>
  <c r="K21" i="67"/>
  <c r="F21" i="67"/>
  <c r="K20" i="67"/>
  <c r="F20" i="67"/>
  <c r="K19" i="67"/>
  <c r="F19" i="67"/>
  <c r="K18" i="67"/>
  <c r="F18" i="67"/>
  <c r="K17" i="67"/>
  <c r="F17" i="67"/>
  <c r="K16" i="67"/>
  <c r="F16" i="67"/>
  <c r="K15" i="67"/>
  <c r="F15" i="67"/>
  <c r="K14" i="67"/>
  <c r="F14" i="67"/>
  <c r="K13" i="67"/>
  <c r="F13" i="67"/>
  <c r="K12" i="67"/>
  <c r="F12" i="67"/>
  <c r="K11" i="67"/>
  <c r="F11" i="67"/>
  <c r="K10" i="67"/>
  <c r="F10" i="67"/>
  <c r="K9" i="67"/>
  <c r="F9" i="67"/>
  <c r="K8" i="67"/>
  <c r="F8" i="67"/>
  <c r="K7" i="67"/>
  <c r="F7" i="67"/>
  <c r="K6" i="67"/>
  <c r="F6" i="67"/>
  <c r="K36" i="66"/>
  <c r="F36" i="66"/>
  <c r="K35" i="66"/>
  <c r="F35" i="66"/>
  <c r="K34" i="66"/>
  <c r="F34" i="66"/>
  <c r="K33" i="66"/>
  <c r="F33" i="66"/>
  <c r="K32" i="66"/>
  <c r="F32" i="66"/>
  <c r="K31" i="66"/>
  <c r="F31" i="66"/>
  <c r="K30" i="66"/>
  <c r="F30" i="66"/>
  <c r="K29" i="66"/>
  <c r="F29" i="66"/>
  <c r="K28" i="66"/>
  <c r="F28" i="66"/>
  <c r="K27" i="66"/>
  <c r="F27" i="66"/>
  <c r="K26" i="66"/>
  <c r="F26" i="66"/>
  <c r="K25" i="66"/>
  <c r="F25" i="66"/>
  <c r="K24" i="66"/>
  <c r="F24" i="66"/>
  <c r="K23" i="66"/>
  <c r="F23" i="66"/>
  <c r="K22" i="66"/>
  <c r="F22" i="66"/>
  <c r="K21" i="66"/>
  <c r="F21" i="66"/>
  <c r="K20" i="66"/>
  <c r="F20" i="66"/>
  <c r="K19" i="66"/>
  <c r="F19" i="66"/>
  <c r="K18" i="66"/>
  <c r="F18" i="66"/>
  <c r="K17" i="66"/>
  <c r="F17" i="66"/>
  <c r="K16" i="66"/>
  <c r="F16" i="66"/>
  <c r="K15" i="66"/>
  <c r="F15" i="66"/>
  <c r="K14" i="66"/>
  <c r="F14" i="66"/>
  <c r="K13" i="66"/>
  <c r="F13" i="66"/>
  <c r="K12" i="66"/>
  <c r="F12" i="66"/>
  <c r="K11" i="66"/>
  <c r="F11" i="66"/>
  <c r="K10" i="66"/>
  <c r="F10" i="66"/>
  <c r="K9" i="66"/>
  <c r="F9" i="66"/>
  <c r="F8" i="66"/>
  <c r="K7" i="66"/>
  <c r="F7" i="66"/>
  <c r="K6" i="66"/>
  <c r="F6" i="66"/>
  <c r="F39" i="65"/>
  <c r="D38" i="65"/>
  <c r="D41" i="65" s="1"/>
  <c r="D36" i="65"/>
  <c r="C36" i="65"/>
  <c r="C38" i="65" s="1"/>
  <c r="C41" i="65" s="1"/>
  <c r="F35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F8" i="65"/>
  <c r="F7" i="65"/>
  <c r="F6" i="65"/>
  <c r="F5" i="65"/>
  <c r="F39" i="64"/>
  <c r="D38" i="64"/>
  <c r="D41" i="64" s="1"/>
  <c r="D36" i="64"/>
  <c r="C36" i="64"/>
  <c r="C38" i="64" s="1"/>
  <c r="C41" i="64" s="1"/>
  <c r="F35" i="64"/>
  <c r="F34" i="64"/>
  <c r="F33" i="64"/>
  <c r="F32" i="64"/>
  <c r="F31" i="64"/>
  <c r="F30" i="64"/>
  <c r="F29" i="64"/>
  <c r="F28" i="64"/>
  <c r="F27" i="64"/>
  <c r="F26" i="64"/>
  <c r="F25" i="64"/>
  <c r="F24" i="64"/>
  <c r="F23" i="64"/>
  <c r="F22" i="64"/>
  <c r="F21" i="64"/>
  <c r="F20" i="64"/>
  <c r="F19" i="64"/>
  <c r="F18" i="64"/>
  <c r="F17" i="64"/>
  <c r="F16" i="64"/>
  <c r="F15" i="64"/>
  <c r="F14" i="64"/>
  <c r="F13" i="64"/>
  <c r="F12" i="64"/>
  <c r="F11" i="64"/>
  <c r="F10" i="64"/>
  <c r="F9" i="64"/>
  <c r="F8" i="64"/>
  <c r="F7" i="64"/>
  <c r="F6" i="64"/>
  <c r="F5" i="64"/>
  <c r="K36" i="63"/>
  <c r="F36" i="63"/>
  <c r="K35" i="63"/>
  <c r="F35" i="63"/>
  <c r="K34" i="63"/>
  <c r="F34" i="63"/>
  <c r="K33" i="63"/>
  <c r="F33" i="63"/>
  <c r="K32" i="63"/>
  <c r="F32" i="63"/>
  <c r="K31" i="63"/>
  <c r="F31" i="63"/>
  <c r="K30" i="63"/>
  <c r="F30" i="63"/>
  <c r="K29" i="63"/>
  <c r="F29" i="63"/>
  <c r="K28" i="63"/>
  <c r="F28" i="63"/>
  <c r="K27" i="63"/>
  <c r="F27" i="63"/>
  <c r="K26" i="63"/>
  <c r="F26" i="63"/>
  <c r="K25" i="63"/>
  <c r="F25" i="63"/>
  <c r="K24" i="63"/>
  <c r="F24" i="63"/>
  <c r="K23" i="63"/>
  <c r="F23" i="63"/>
  <c r="K22" i="63"/>
  <c r="F22" i="63"/>
  <c r="K21" i="63"/>
  <c r="F21" i="63"/>
  <c r="K20" i="63"/>
  <c r="F20" i="63"/>
  <c r="K19" i="63"/>
  <c r="F19" i="63"/>
  <c r="K18" i="63"/>
  <c r="F18" i="63"/>
  <c r="K17" i="63"/>
  <c r="F17" i="63"/>
  <c r="K16" i="63"/>
  <c r="F16" i="63"/>
  <c r="K15" i="63"/>
  <c r="F15" i="63"/>
  <c r="K14" i="63"/>
  <c r="F14" i="63"/>
  <c r="K13" i="63"/>
  <c r="F13" i="63"/>
  <c r="K12" i="63"/>
  <c r="F12" i="63"/>
  <c r="K11" i="63"/>
  <c r="F11" i="63"/>
  <c r="K10" i="63"/>
  <c r="F10" i="63"/>
  <c r="K9" i="63"/>
  <c r="F9" i="63"/>
  <c r="K8" i="63"/>
  <c r="F8" i="63"/>
  <c r="K7" i="63"/>
  <c r="F7" i="63"/>
  <c r="K6" i="63"/>
  <c r="F6" i="63"/>
  <c r="F39" i="62"/>
  <c r="D36" i="62"/>
  <c r="D41" i="62" s="1"/>
  <c r="C36" i="62"/>
  <c r="C41" i="62" s="1"/>
  <c r="F35" i="62"/>
  <c r="F34" i="62"/>
  <c r="F33" i="62"/>
  <c r="F32" i="62"/>
  <c r="F31" i="62"/>
  <c r="F30" i="62"/>
  <c r="F29" i="62"/>
  <c r="F28" i="62"/>
  <c r="F27" i="62"/>
  <c r="F26" i="62"/>
  <c r="F25" i="62"/>
  <c r="F24" i="62"/>
  <c r="F23" i="62"/>
  <c r="F22" i="62"/>
  <c r="F21" i="62"/>
  <c r="F20" i="62"/>
  <c r="F19" i="62"/>
  <c r="F18" i="62"/>
  <c r="F17" i="62"/>
  <c r="F16" i="62"/>
  <c r="F15" i="62"/>
  <c r="F14" i="62"/>
  <c r="F13" i="62"/>
  <c r="F12" i="62"/>
  <c r="F11" i="62"/>
  <c r="F10" i="62"/>
  <c r="F9" i="62"/>
  <c r="F8" i="62"/>
  <c r="F7" i="62"/>
  <c r="F6" i="62"/>
  <c r="F5" i="62"/>
  <c r="G37" i="61"/>
  <c r="D36" i="61"/>
  <c r="C36" i="61"/>
  <c r="F36" i="61" s="1"/>
  <c r="F35" i="61"/>
  <c r="F34" i="61"/>
  <c r="F33" i="61"/>
  <c r="F32" i="61"/>
  <c r="F31" i="61"/>
  <c r="F30" i="61"/>
  <c r="F29" i="61"/>
  <c r="F28" i="61"/>
  <c r="F27" i="61"/>
  <c r="F26" i="61"/>
  <c r="F23" i="61"/>
  <c r="F22" i="61"/>
  <c r="F21" i="61"/>
  <c r="F20" i="61"/>
  <c r="F18" i="61"/>
  <c r="F17" i="61"/>
  <c r="F16" i="61"/>
  <c r="F15" i="61"/>
  <c r="F14" i="61"/>
  <c r="F13" i="61"/>
  <c r="F12" i="61"/>
  <c r="F11" i="61"/>
  <c r="F10" i="61"/>
  <c r="F9" i="61"/>
  <c r="F8" i="61"/>
  <c r="F7" i="61"/>
  <c r="F6" i="61"/>
  <c r="F5" i="61"/>
  <c r="P36" i="60"/>
  <c r="K36" i="60"/>
  <c r="F36" i="60"/>
  <c r="P35" i="60"/>
  <c r="K35" i="60"/>
  <c r="F35" i="60"/>
  <c r="P34" i="60"/>
  <c r="K34" i="60"/>
  <c r="F34" i="60"/>
  <c r="P33" i="60"/>
  <c r="K33" i="60"/>
  <c r="F33" i="60"/>
  <c r="P32" i="60"/>
  <c r="K32" i="60"/>
  <c r="F32" i="60"/>
  <c r="P31" i="60"/>
  <c r="K31" i="60"/>
  <c r="F31" i="60"/>
  <c r="P30" i="60"/>
  <c r="K30" i="60"/>
  <c r="F30" i="60"/>
  <c r="P29" i="60"/>
  <c r="K29" i="60"/>
  <c r="F29" i="60"/>
  <c r="P28" i="60"/>
  <c r="K28" i="60"/>
  <c r="F28" i="60"/>
  <c r="P27" i="60"/>
  <c r="K27" i="60"/>
  <c r="F27" i="60"/>
  <c r="P26" i="60"/>
  <c r="K26" i="60"/>
  <c r="F26" i="60"/>
  <c r="P25" i="60"/>
  <c r="K25" i="60"/>
  <c r="F25" i="60"/>
  <c r="P24" i="60"/>
  <c r="K24" i="60"/>
  <c r="F24" i="60"/>
  <c r="P23" i="60"/>
  <c r="K23" i="60"/>
  <c r="F23" i="60"/>
  <c r="K22" i="60"/>
  <c r="F22" i="60"/>
  <c r="P21" i="60"/>
  <c r="K21" i="60"/>
  <c r="F21" i="60"/>
  <c r="P20" i="60"/>
  <c r="K20" i="60"/>
  <c r="F20" i="60"/>
  <c r="P19" i="60"/>
  <c r="K19" i="60"/>
  <c r="F19" i="60"/>
  <c r="P18" i="60"/>
  <c r="K18" i="60"/>
  <c r="F18" i="60"/>
  <c r="P17" i="60"/>
  <c r="K17" i="60"/>
  <c r="P16" i="60"/>
  <c r="K16" i="60"/>
  <c r="F16" i="60"/>
  <c r="P15" i="60"/>
  <c r="K15" i="60"/>
  <c r="F15" i="60"/>
  <c r="P14" i="60"/>
  <c r="K14" i="60"/>
  <c r="F14" i="60"/>
  <c r="P13" i="60"/>
  <c r="K13" i="60"/>
  <c r="F13" i="60"/>
  <c r="P12" i="60"/>
  <c r="K12" i="60"/>
  <c r="F12" i="60"/>
  <c r="P11" i="60"/>
  <c r="K11" i="60"/>
  <c r="F11" i="60"/>
  <c r="P10" i="60"/>
  <c r="K10" i="60"/>
  <c r="F10" i="60"/>
  <c r="P9" i="60"/>
  <c r="K9" i="60"/>
  <c r="F9" i="60"/>
  <c r="P8" i="60"/>
  <c r="K8" i="60"/>
  <c r="F8" i="60"/>
  <c r="P7" i="60"/>
  <c r="K7" i="60"/>
  <c r="F7" i="60"/>
  <c r="P6" i="60"/>
  <c r="K6" i="60"/>
  <c r="F6" i="60"/>
  <c r="P36" i="59"/>
  <c r="K36" i="59"/>
  <c r="F36" i="59"/>
  <c r="P35" i="59"/>
  <c r="K35" i="59"/>
  <c r="F35" i="59"/>
  <c r="P34" i="59"/>
  <c r="K34" i="59"/>
  <c r="F34" i="59"/>
  <c r="P33" i="59"/>
  <c r="K33" i="59"/>
  <c r="F33" i="59"/>
  <c r="P32" i="59"/>
  <c r="F32" i="59"/>
  <c r="P31" i="59"/>
  <c r="K31" i="59"/>
  <c r="F31" i="59"/>
  <c r="P30" i="59"/>
  <c r="K30" i="59"/>
  <c r="F30" i="59"/>
  <c r="P29" i="59"/>
  <c r="K29" i="59"/>
  <c r="F29" i="59"/>
  <c r="P28" i="59"/>
  <c r="K28" i="59"/>
  <c r="F28" i="59"/>
  <c r="P27" i="59"/>
  <c r="K27" i="59"/>
  <c r="F27" i="59"/>
  <c r="P26" i="59"/>
  <c r="K26" i="59"/>
  <c r="F26" i="59"/>
  <c r="P25" i="59"/>
  <c r="K25" i="59"/>
  <c r="F25" i="59"/>
  <c r="P24" i="59"/>
  <c r="K24" i="59"/>
  <c r="F24" i="59"/>
  <c r="P23" i="59"/>
  <c r="K23" i="59"/>
  <c r="F23" i="59"/>
  <c r="P22" i="59"/>
  <c r="K22" i="59"/>
  <c r="P21" i="59"/>
  <c r="K21" i="59"/>
  <c r="F21" i="59"/>
  <c r="P20" i="59"/>
  <c r="K20" i="59"/>
  <c r="F20" i="59"/>
  <c r="P19" i="59"/>
  <c r="K19" i="59"/>
  <c r="F19" i="59"/>
  <c r="P18" i="59"/>
  <c r="K18" i="59"/>
  <c r="F18" i="59"/>
  <c r="P17" i="59"/>
  <c r="F17" i="59"/>
  <c r="P16" i="59"/>
  <c r="K16" i="59"/>
  <c r="F16" i="59"/>
  <c r="P15" i="59"/>
  <c r="K15" i="59"/>
  <c r="F15" i="59"/>
  <c r="P14" i="59"/>
  <c r="K14" i="59"/>
  <c r="F14" i="59"/>
  <c r="P13" i="59"/>
  <c r="K13" i="59"/>
  <c r="F13" i="59"/>
  <c r="P12" i="59"/>
  <c r="K12" i="59"/>
  <c r="F12" i="59"/>
  <c r="P11" i="59"/>
  <c r="K11" i="59"/>
  <c r="F11" i="59"/>
  <c r="P10" i="59"/>
  <c r="K10" i="59"/>
  <c r="F10" i="59"/>
  <c r="P9" i="59"/>
  <c r="K9" i="59"/>
  <c r="F9" i="59"/>
  <c r="P8" i="59"/>
  <c r="K8" i="59"/>
  <c r="F8" i="59"/>
  <c r="P7" i="59"/>
  <c r="K7" i="59"/>
  <c r="F7" i="59"/>
  <c r="P6" i="59"/>
  <c r="K6" i="59"/>
  <c r="F6" i="59"/>
  <c r="D36" i="58"/>
  <c r="C36" i="58"/>
  <c r="F36" i="58" s="1"/>
  <c r="F35" i="58"/>
  <c r="F34" i="58"/>
  <c r="F33" i="58"/>
  <c r="F32" i="58"/>
  <c r="F31" i="58"/>
  <c r="F30" i="58"/>
  <c r="F29" i="58"/>
  <c r="F28" i="58"/>
  <c r="F27" i="58"/>
  <c r="F26" i="58"/>
  <c r="F25" i="58"/>
  <c r="F24" i="58"/>
  <c r="F23" i="58"/>
  <c r="F22" i="58"/>
  <c r="F21" i="58"/>
  <c r="F20" i="58"/>
  <c r="F19" i="58"/>
  <c r="F18" i="58"/>
  <c r="F17" i="58"/>
  <c r="F16" i="58"/>
  <c r="F15" i="58"/>
  <c r="F14" i="58"/>
  <c r="F13" i="58"/>
  <c r="F12" i="58"/>
  <c r="F11" i="58"/>
  <c r="F10" i="58"/>
  <c r="F9" i="58"/>
  <c r="F8" i="58"/>
  <c r="F7" i="58"/>
  <c r="F6" i="58"/>
  <c r="F5" i="58"/>
  <c r="P36" i="57"/>
  <c r="K36" i="57"/>
  <c r="F36" i="57"/>
  <c r="P35" i="57"/>
  <c r="K35" i="57"/>
  <c r="F35" i="57"/>
  <c r="P34" i="57"/>
  <c r="K34" i="57"/>
  <c r="F34" i="57"/>
  <c r="P33" i="57"/>
  <c r="K33" i="57"/>
  <c r="F33" i="57"/>
  <c r="P32" i="57"/>
  <c r="K32" i="57"/>
  <c r="F32" i="57"/>
  <c r="P31" i="57"/>
  <c r="K31" i="57"/>
  <c r="F31" i="57"/>
  <c r="P30" i="57"/>
  <c r="K30" i="57"/>
  <c r="F30" i="57"/>
  <c r="P29" i="57"/>
  <c r="K29" i="57"/>
  <c r="F29" i="57"/>
  <c r="P28" i="57"/>
  <c r="K28" i="57"/>
  <c r="F28" i="57"/>
  <c r="P27" i="57"/>
  <c r="K27" i="57"/>
  <c r="F27" i="57"/>
  <c r="P26" i="57"/>
  <c r="K26" i="57"/>
  <c r="F26" i="57"/>
  <c r="P25" i="57"/>
  <c r="K25" i="57"/>
  <c r="F25" i="57"/>
  <c r="P24" i="57"/>
  <c r="K24" i="57"/>
  <c r="F24" i="57"/>
  <c r="P23" i="57"/>
  <c r="K23" i="57"/>
  <c r="F23" i="57"/>
  <c r="P22" i="57"/>
  <c r="K22" i="57"/>
  <c r="F22" i="57"/>
  <c r="P21" i="57"/>
  <c r="K21" i="57"/>
  <c r="F21" i="57"/>
  <c r="P20" i="57"/>
  <c r="K20" i="57"/>
  <c r="F20" i="57"/>
  <c r="P19" i="57"/>
  <c r="K19" i="57"/>
  <c r="F19" i="57"/>
  <c r="P18" i="57"/>
  <c r="K18" i="57"/>
  <c r="F18" i="57"/>
  <c r="P17" i="57"/>
  <c r="K17" i="57"/>
  <c r="F17" i="57"/>
  <c r="P16" i="57"/>
  <c r="K16" i="57"/>
  <c r="F16" i="57"/>
  <c r="P15" i="57"/>
  <c r="K15" i="57"/>
  <c r="F15" i="57"/>
  <c r="P14" i="57"/>
  <c r="K14" i="57"/>
  <c r="F14" i="57"/>
  <c r="P13" i="57"/>
  <c r="K13" i="57"/>
  <c r="F13" i="57"/>
  <c r="P12" i="57"/>
  <c r="K12" i="57"/>
  <c r="F12" i="57"/>
  <c r="P11" i="57"/>
  <c r="K11" i="57"/>
  <c r="F11" i="57"/>
  <c r="P10" i="57"/>
  <c r="K10" i="57"/>
  <c r="F10" i="57"/>
  <c r="P9" i="57"/>
  <c r="K9" i="57"/>
  <c r="F9" i="57"/>
  <c r="P8" i="57"/>
  <c r="K8" i="57"/>
  <c r="F8" i="57"/>
  <c r="P7" i="57"/>
  <c r="K7" i="57"/>
  <c r="F7" i="57"/>
  <c r="P6" i="57"/>
  <c r="K6" i="57"/>
  <c r="F6" i="57"/>
  <c r="D36" i="56"/>
  <c r="F36" i="56" s="1"/>
  <c r="C36" i="56"/>
  <c r="C37" i="61" s="1"/>
  <c r="C39" i="61" s="1"/>
  <c r="F35" i="56"/>
  <c r="F34" i="56"/>
  <c r="F33" i="56"/>
  <c r="F32" i="56"/>
  <c r="F31" i="56"/>
  <c r="F30" i="56"/>
  <c r="F29" i="56"/>
  <c r="F28" i="56"/>
  <c r="F27" i="56"/>
  <c r="F26" i="56"/>
  <c r="F24" i="56"/>
  <c r="F23" i="56"/>
  <c r="F22" i="56"/>
  <c r="F21" i="56"/>
  <c r="F20" i="56"/>
  <c r="F19" i="56"/>
  <c r="F18" i="56"/>
  <c r="F17" i="56"/>
  <c r="F16" i="56"/>
  <c r="F15" i="56"/>
  <c r="F14" i="56"/>
  <c r="F13" i="56"/>
  <c r="F12" i="56"/>
  <c r="F11" i="56"/>
  <c r="F10" i="56"/>
  <c r="F9" i="56"/>
  <c r="F7" i="56"/>
  <c r="F6" i="56"/>
  <c r="F5" i="56"/>
  <c r="P36" i="55"/>
  <c r="K36" i="55"/>
  <c r="F36" i="55"/>
  <c r="P35" i="55"/>
  <c r="K35" i="55"/>
  <c r="F35" i="55"/>
  <c r="P34" i="55"/>
  <c r="K34" i="55"/>
  <c r="F34" i="55"/>
  <c r="P33" i="55"/>
  <c r="K33" i="55"/>
  <c r="F33" i="55"/>
  <c r="P32" i="55"/>
  <c r="K32" i="55"/>
  <c r="F32" i="55"/>
  <c r="P31" i="55"/>
  <c r="K31" i="55"/>
  <c r="F31" i="55"/>
  <c r="P30" i="55"/>
  <c r="K30" i="55"/>
  <c r="F30" i="55"/>
  <c r="P29" i="55"/>
  <c r="K29" i="55"/>
  <c r="F29" i="55"/>
  <c r="P28" i="55"/>
  <c r="K28" i="55"/>
  <c r="F28" i="55"/>
  <c r="P27" i="55"/>
  <c r="K27" i="55"/>
  <c r="F27" i="55"/>
  <c r="P26" i="55"/>
  <c r="K26" i="55"/>
  <c r="F26" i="55"/>
  <c r="P25" i="55"/>
  <c r="K25" i="55"/>
  <c r="F25" i="55"/>
  <c r="P24" i="55"/>
  <c r="K24" i="55"/>
  <c r="F24" i="55"/>
  <c r="P23" i="55"/>
  <c r="K23" i="55"/>
  <c r="F23" i="55"/>
  <c r="P22" i="55"/>
  <c r="K22" i="55"/>
  <c r="F22" i="55"/>
  <c r="P21" i="55"/>
  <c r="K21" i="55"/>
  <c r="F21" i="55"/>
  <c r="P20" i="55"/>
  <c r="K20" i="55"/>
  <c r="F20" i="55"/>
  <c r="P19" i="55"/>
  <c r="K19" i="55"/>
  <c r="F19" i="55"/>
  <c r="P18" i="55"/>
  <c r="K18" i="55"/>
  <c r="F18" i="55"/>
  <c r="P17" i="55"/>
  <c r="K17" i="55"/>
  <c r="F17" i="55"/>
  <c r="P16" i="55"/>
  <c r="K16" i="55"/>
  <c r="F16" i="55"/>
  <c r="P15" i="55"/>
  <c r="K15" i="55"/>
  <c r="F15" i="55"/>
  <c r="P14" i="55"/>
  <c r="K14" i="55"/>
  <c r="F14" i="55"/>
  <c r="P13" i="55"/>
  <c r="K13" i="55"/>
  <c r="F13" i="55"/>
  <c r="P12" i="55"/>
  <c r="K12" i="55"/>
  <c r="F12" i="55"/>
  <c r="P11" i="55"/>
  <c r="K11" i="55"/>
  <c r="F11" i="55"/>
  <c r="P10" i="55"/>
  <c r="K10" i="55"/>
  <c r="F10" i="55"/>
  <c r="P9" i="55"/>
  <c r="K9" i="55"/>
  <c r="F9" i="55"/>
  <c r="P8" i="55"/>
  <c r="K8" i="55"/>
  <c r="F8" i="55"/>
  <c r="P7" i="55"/>
  <c r="K7" i="55"/>
  <c r="F7" i="55"/>
  <c r="P6" i="55"/>
  <c r="K6" i="55"/>
  <c r="F6" i="55"/>
  <c r="F38" i="54"/>
  <c r="F36" i="54"/>
  <c r="F35" i="54"/>
  <c r="F34" i="54"/>
  <c r="F33" i="54"/>
  <c r="F32" i="54"/>
  <c r="F31" i="54"/>
  <c r="F30" i="54"/>
  <c r="F29" i="54"/>
  <c r="F28" i="54"/>
  <c r="F27" i="54"/>
  <c r="F26" i="54"/>
  <c r="F25" i="54"/>
  <c r="F24" i="54"/>
  <c r="F23" i="54"/>
  <c r="F22" i="54"/>
  <c r="F21" i="54"/>
  <c r="F20" i="54"/>
  <c r="F19" i="54"/>
  <c r="F18" i="54"/>
  <c r="F17" i="54"/>
  <c r="F16" i="54"/>
  <c r="F15" i="54"/>
  <c r="F14" i="54"/>
  <c r="F13" i="54"/>
  <c r="F12" i="54"/>
  <c r="F11" i="54"/>
  <c r="F10" i="54"/>
  <c r="F9" i="54"/>
  <c r="F8" i="54"/>
  <c r="F6" i="54"/>
  <c r="F5" i="54"/>
  <c r="D36" i="53"/>
  <c r="C36" i="53"/>
  <c r="C37" i="54" s="1"/>
  <c r="C39" i="54" s="1"/>
  <c r="F35" i="53"/>
  <c r="F34" i="53"/>
  <c r="F33" i="53"/>
  <c r="F32" i="53"/>
  <c r="F31" i="53"/>
  <c r="F30" i="53"/>
  <c r="F29" i="53"/>
  <c r="F28" i="53"/>
  <c r="F27" i="53"/>
  <c r="F26" i="53"/>
  <c r="F25" i="53"/>
  <c r="F24" i="53"/>
  <c r="F23" i="53"/>
  <c r="F22" i="53"/>
  <c r="F21" i="53"/>
  <c r="F20" i="53"/>
  <c r="F19" i="53"/>
  <c r="F18" i="53"/>
  <c r="F17" i="53"/>
  <c r="F16" i="53"/>
  <c r="F15" i="53"/>
  <c r="F14" i="53"/>
  <c r="F13" i="53"/>
  <c r="F12" i="53"/>
  <c r="F11" i="53"/>
  <c r="F10" i="53"/>
  <c r="F9" i="53"/>
  <c r="F8" i="53"/>
  <c r="F7" i="53"/>
  <c r="F6" i="53"/>
  <c r="F5" i="53"/>
  <c r="P36" i="52"/>
  <c r="K36" i="52"/>
  <c r="F36" i="52"/>
  <c r="P35" i="52"/>
  <c r="K35" i="52"/>
  <c r="F35" i="52"/>
  <c r="P34" i="52"/>
  <c r="K34" i="52"/>
  <c r="F34" i="52"/>
  <c r="P33" i="52"/>
  <c r="K33" i="52"/>
  <c r="F33" i="52"/>
  <c r="P32" i="52"/>
  <c r="K32" i="52"/>
  <c r="F32" i="52"/>
  <c r="P31" i="52"/>
  <c r="K31" i="52"/>
  <c r="F31" i="52"/>
  <c r="P30" i="52"/>
  <c r="K30" i="52"/>
  <c r="F30" i="52"/>
  <c r="P29" i="52"/>
  <c r="K29" i="52"/>
  <c r="F29" i="52"/>
  <c r="P28" i="52"/>
  <c r="K28" i="52"/>
  <c r="F28" i="52"/>
  <c r="P27" i="52"/>
  <c r="F27" i="52"/>
  <c r="P26" i="52"/>
  <c r="K26" i="52"/>
  <c r="F26" i="52"/>
  <c r="P25" i="52"/>
  <c r="K25" i="52"/>
  <c r="F25" i="52"/>
  <c r="P24" i="52"/>
  <c r="K24" i="52"/>
  <c r="F24" i="52"/>
  <c r="P23" i="52"/>
  <c r="K23" i="52"/>
  <c r="F23" i="52"/>
  <c r="P22" i="52"/>
  <c r="K22" i="52"/>
  <c r="F22" i="52"/>
  <c r="P21" i="52"/>
  <c r="K21" i="52"/>
  <c r="F21" i="52"/>
  <c r="P20" i="52"/>
  <c r="K20" i="52"/>
  <c r="F20" i="52"/>
  <c r="P19" i="52"/>
  <c r="K19" i="52"/>
  <c r="F19" i="52"/>
  <c r="P18" i="52"/>
  <c r="K18" i="52"/>
  <c r="F18" i="52"/>
  <c r="P17" i="52"/>
  <c r="K17" i="52"/>
  <c r="F17" i="52"/>
  <c r="P16" i="52"/>
  <c r="K16" i="52"/>
  <c r="F16" i="52"/>
  <c r="P15" i="52"/>
  <c r="K15" i="52"/>
  <c r="F15" i="52"/>
  <c r="P14" i="52"/>
  <c r="K14" i="52"/>
  <c r="F14" i="52"/>
  <c r="P13" i="52"/>
  <c r="F13" i="52"/>
  <c r="P12" i="52"/>
  <c r="K12" i="52"/>
  <c r="F12" i="52"/>
  <c r="P11" i="52"/>
  <c r="K11" i="52"/>
  <c r="F11" i="52"/>
  <c r="P10" i="52"/>
  <c r="K10" i="52"/>
  <c r="F10" i="52"/>
  <c r="P9" i="52"/>
  <c r="K9" i="52"/>
  <c r="F9" i="52"/>
  <c r="P8" i="52"/>
  <c r="K8" i="52"/>
  <c r="F8" i="52"/>
  <c r="P7" i="52"/>
  <c r="K7" i="52"/>
  <c r="F7" i="52"/>
  <c r="P6" i="52"/>
  <c r="K6" i="52"/>
  <c r="F6" i="52"/>
  <c r="D36" i="51"/>
  <c r="D37" i="54" s="1"/>
  <c r="C36" i="51"/>
  <c r="F35" i="51"/>
  <c r="F34" i="51"/>
  <c r="F33" i="51"/>
  <c r="F32" i="51"/>
  <c r="F31" i="51"/>
  <c r="F30" i="51"/>
  <c r="F29" i="51"/>
  <c r="F28" i="51"/>
  <c r="F27" i="51"/>
  <c r="F26" i="51"/>
  <c r="F24" i="51"/>
  <c r="F23" i="51"/>
  <c r="F22" i="51"/>
  <c r="F21" i="51"/>
  <c r="F20" i="51"/>
  <c r="F18" i="51"/>
  <c r="F17" i="51"/>
  <c r="F16" i="51"/>
  <c r="F15" i="51"/>
  <c r="F14" i="51"/>
  <c r="F13" i="51"/>
  <c r="F12" i="51"/>
  <c r="F11" i="51"/>
  <c r="F10" i="51"/>
  <c r="F9" i="51"/>
  <c r="F8" i="51"/>
  <c r="F7" i="51"/>
  <c r="F6" i="51"/>
  <c r="F5" i="51"/>
  <c r="P36" i="50"/>
  <c r="K36" i="50"/>
  <c r="F36" i="50"/>
  <c r="P35" i="50"/>
  <c r="K35" i="50"/>
  <c r="F35" i="50"/>
  <c r="P34" i="50"/>
  <c r="K34" i="50"/>
  <c r="F34" i="50"/>
  <c r="P33" i="50"/>
  <c r="K33" i="50"/>
  <c r="F33" i="50"/>
  <c r="P32" i="50"/>
  <c r="K32" i="50"/>
  <c r="F32" i="50"/>
  <c r="P31" i="50"/>
  <c r="K31" i="50"/>
  <c r="F31" i="50"/>
  <c r="P30" i="50"/>
  <c r="K30" i="50"/>
  <c r="F30" i="50"/>
  <c r="P29" i="50"/>
  <c r="K29" i="50"/>
  <c r="F29" i="50"/>
  <c r="P28" i="50"/>
  <c r="K28" i="50"/>
  <c r="F28" i="50"/>
  <c r="P27" i="50"/>
  <c r="K27" i="50"/>
  <c r="F27" i="50"/>
  <c r="P26" i="50"/>
  <c r="K26" i="50"/>
  <c r="F26" i="50"/>
  <c r="P25" i="50"/>
  <c r="K25" i="50"/>
  <c r="F25" i="50"/>
  <c r="P24" i="50"/>
  <c r="K24" i="50"/>
  <c r="F24" i="50"/>
  <c r="P23" i="50"/>
  <c r="K23" i="50"/>
  <c r="F23" i="50"/>
  <c r="P22" i="50"/>
  <c r="K22" i="50"/>
  <c r="F22" i="50"/>
  <c r="P21" i="50"/>
  <c r="K21" i="50"/>
  <c r="F21" i="50"/>
  <c r="P20" i="50"/>
  <c r="K20" i="50"/>
  <c r="F20" i="50"/>
  <c r="P19" i="50"/>
  <c r="K19" i="50"/>
  <c r="F19" i="50"/>
  <c r="P18" i="50"/>
  <c r="K18" i="50"/>
  <c r="F18" i="50"/>
  <c r="P17" i="50"/>
  <c r="K17" i="50"/>
  <c r="F17" i="50"/>
  <c r="P16" i="50"/>
  <c r="K16" i="50"/>
  <c r="P15" i="50"/>
  <c r="K15" i="50"/>
  <c r="F15" i="50"/>
  <c r="P14" i="50"/>
  <c r="K14" i="50"/>
  <c r="F14" i="50"/>
  <c r="P13" i="50"/>
  <c r="K13" i="50"/>
  <c r="F13" i="50"/>
  <c r="P12" i="50"/>
  <c r="K12" i="50"/>
  <c r="F12" i="50"/>
  <c r="P11" i="50"/>
  <c r="K11" i="50"/>
  <c r="F11" i="50"/>
  <c r="P10" i="50"/>
  <c r="K10" i="50"/>
  <c r="F10" i="50"/>
  <c r="P9" i="50"/>
  <c r="K9" i="50"/>
  <c r="F9" i="50"/>
  <c r="P8" i="50"/>
  <c r="K8" i="50"/>
  <c r="F8" i="50"/>
  <c r="P7" i="50"/>
  <c r="K7" i="50"/>
  <c r="F7" i="50"/>
  <c r="P6" i="50"/>
  <c r="K6" i="50"/>
  <c r="F6" i="50"/>
  <c r="D35" i="49"/>
  <c r="C35" i="49"/>
  <c r="D34" i="49"/>
  <c r="C34" i="49"/>
  <c r="D33" i="49"/>
  <c r="C33" i="49"/>
  <c r="D32" i="49"/>
  <c r="C32" i="49"/>
  <c r="D31" i="49"/>
  <c r="C31" i="49"/>
  <c r="D30" i="49"/>
  <c r="C30" i="49"/>
  <c r="D29" i="49"/>
  <c r="C29" i="49"/>
  <c r="D28" i="49"/>
  <c r="C28" i="49"/>
  <c r="D27" i="49"/>
  <c r="C27" i="49"/>
  <c r="D26" i="49"/>
  <c r="C26" i="49"/>
  <c r="D25" i="49"/>
  <c r="C25" i="49"/>
  <c r="D24" i="49"/>
  <c r="C24" i="49"/>
  <c r="D23" i="49"/>
  <c r="C23" i="49"/>
  <c r="D22" i="49"/>
  <c r="C22" i="49"/>
  <c r="D21" i="49"/>
  <c r="C21" i="49"/>
  <c r="D20" i="49"/>
  <c r="C20" i="49"/>
  <c r="D19" i="49"/>
  <c r="C19" i="49"/>
  <c r="D18" i="49"/>
  <c r="C18" i="49"/>
  <c r="D17" i="49"/>
  <c r="C17" i="49"/>
  <c r="D16" i="49"/>
  <c r="C16" i="49"/>
  <c r="D15" i="49"/>
  <c r="C15" i="49"/>
  <c r="D14" i="49"/>
  <c r="C14" i="49"/>
  <c r="D13" i="49"/>
  <c r="C13" i="49"/>
  <c r="D12" i="49"/>
  <c r="C12" i="49"/>
  <c r="D11" i="49"/>
  <c r="C11" i="49"/>
  <c r="D10" i="49"/>
  <c r="C10" i="49"/>
  <c r="D9" i="49"/>
  <c r="C9" i="49"/>
  <c r="D8" i="49"/>
  <c r="C8" i="49"/>
  <c r="D7" i="49"/>
  <c r="C7" i="49"/>
  <c r="D6" i="49"/>
  <c r="C6" i="49"/>
  <c r="D5" i="49"/>
  <c r="D37" i="49" s="1"/>
  <c r="C5" i="49"/>
  <c r="C37" i="49" s="1"/>
  <c r="K36" i="48"/>
  <c r="F36" i="48"/>
  <c r="K35" i="48"/>
  <c r="F35" i="48"/>
  <c r="K34" i="48"/>
  <c r="F34" i="48"/>
  <c r="K33" i="48"/>
  <c r="F33" i="48"/>
  <c r="K32" i="48"/>
  <c r="F32" i="48"/>
  <c r="K31" i="48"/>
  <c r="F31" i="48"/>
  <c r="K30" i="48"/>
  <c r="F30" i="48"/>
  <c r="K29" i="48"/>
  <c r="F29" i="48"/>
  <c r="K28" i="48"/>
  <c r="F28" i="48"/>
  <c r="K27" i="48"/>
  <c r="F27" i="48"/>
  <c r="K26" i="48"/>
  <c r="F26" i="48"/>
  <c r="K25" i="48"/>
  <c r="F25" i="48"/>
  <c r="K24" i="48"/>
  <c r="F24" i="48"/>
  <c r="K23" i="48"/>
  <c r="F23" i="48"/>
  <c r="K22" i="48"/>
  <c r="F22" i="48"/>
  <c r="K21" i="48"/>
  <c r="F21" i="48"/>
  <c r="K20" i="48"/>
  <c r="F20" i="48"/>
  <c r="K19" i="48"/>
  <c r="F19" i="48"/>
  <c r="K18" i="48"/>
  <c r="F18" i="48"/>
  <c r="K17" i="48"/>
  <c r="F17" i="48"/>
  <c r="K16" i="48"/>
  <c r="F16" i="48"/>
  <c r="K15" i="48"/>
  <c r="F15" i="48"/>
  <c r="K14" i="48"/>
  <c r="F14" i="48"/>
  <c r="K13" i="48"/>
  <c r="F13" i="48"/>
  <c r="K12" i="48"/>
  <c r="F12" i="48"/>
  <c r="K11" i="48"/>
  <c r="F11" i="48"/>
  <c r="K10" i="48"/>
  <c r="F10" i="48"/>
  <c r="K9" i="48"/>
  <c r="F9" i="48"/>
  <c r="K8" i="48"/>
  <c r="F8" i="48"/>
  <c r="K7" i="48"/>
  <c r="F7" i="48"/>
  <c r="K6" i="48"/>
  <c r="F6" i="48"/>
  <c r="D36" i="47"/>
  <c r="F36" i="47" s="1"/>
  <c r="C36" i="47"/>
  <c r="F35" i="47"/>
  <c r="F34" i="47"/>
  <c r="F33" i="47"/>
  <c r="F32" i="47"/>
  <c r="F31" i="47"/>
  <c r="F30" i="47"/>
  <c r="F29" i="47"/>
  <c r="F28" i="47"/>
  <c r="F27" i="47"/>
  <c r="F26" i="47"/>
  <c r="F25" i="47"/>
  <c r="F24" i="47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9" i="47"/>
  <c r="F8" i="47"/>
  <c r="F7" i="47"/>
  <c r="F6" i="47"/>
  <c r="F5" i="47"/>
  <c r="K36" i="46"/>
  <c r="F36" i="46"/>
  <c r="K35" i="46"/>
  <c r="F35" i="46"/>
  <c r="K34" i="46"/>
  <c r="F34" i="46"/>
  <c r="K33" i="46"/>
  <c r="F33" i="46"/>
  <c r="K32" i="46"/>
  <c r="F32" i="46"/>
  <c r="K31" i="46"/>
  <c r="F31" i="46"/>
  <c r="K30" i="46"/>
  <c r="F30" i="46"/>
  <c r="K29" i="46"/>
  <c r="F29" i="46"/>
  <c r="K28" i="46"/>
  <c r="F28" i="46"/>
  <c r="K27" i="46"/>
  <c r="F27" i="46"/>
  <c r="K26" i="46"/>
  <c r="F26" i="46"/>
  <c r="K25" i="46"/>
  <c r="F25" i="46"/>
  <c r="K24" i="46"/>
  <c r="F24" i="46"/>
  <c r="K23" i="46"/>
  <c r="F23" i="46"/>
  <c r="K22" i="46"/>
  <c r="F22" i="46"/>
  <c r="K21" i="46"/>
  <c r="F21" i="46"/>
  <c r="K20" i="46"/>
  <c r="F20" i="46"/>
  <c r="K19" i="46"/>
  <c r="F19" i="46"/>
  <c r="K18" i="46"/>
  <c r="F18" i="46"/>
  <c r="K17" i="46"/>
  <c r="F17" i="46"/>
  <c r="K16" i="46"/>
  <c r="F16" i="46"/>
  <c r="K15" i="46"/>
  <c r="F15" i="46"/>
  <c r="K14" i="46"/>
  <c r="F14" i="46"/>
  <c r="K13" i="46"/>
  <c r="F13" i="46"/>
  <c r="K12" i="46"/>
  <c r="F12" i="46"/>
  <c r="K11" i="46"/>
  <c r="F11" i="46"/>
  <c r="K10" i="46"/>
  <c r="F10" i="46"/>
  <c r="K9" i="46"/>
  <c r="F9" i="46"/>
  <c r="K8" i="46"/>
  <c r="F8" i="46"/>
  <c r="K7" i="46"/>
  <c r="F7" i="46"/>
  <c r="K6" i="46"/>
  <c r="F6" i="46"/>
  <c r="D36" i="45"/>
  <c r="F36" i="45" s="1"/>
  <c r="C36" i="45"/>
  <c r="F35" i="45"/>
  <c r="F34" i="45"/>
  <c r="F33" i="45"/>
  <c r="F32" i="45"/>
  <c r="F31" i="45"/>
  <c r="F30" i="45"/>
  <c r="F29" i="45"/>
  <c r="F28" i="45"/>
  <c r="F27" i="45"/>
  <c r="F26" i="45"/>
  <c r="F25" i="45"/>
  <c r="F24" i="45"/>
  <c r="F23" i="45"/>
  <c r="F22" i="45"/>
  <c r="F21" i="45"/>
  <c r="F20" i="45"/>
  <c r="F19" i="45"/>
  <c r="F18" i="45"/>
  <c r="F17" i="45"/>
  <c r="F16" i="45"/>
  <c r="F15" i="45"/>
  <c r="F14" i="45"/>
  <c r="F13" i="45"/>
  <c r="F12" i="45"/>
  <c r="F11" i="45"/>
  <c r="F10" i="45"/>
  <c r="F9" i="45"/>
  <c r="F8" i="45"/>
  <c r="F7" i="45"/>
  <c r="F6" i="45"/>
  <c r="F5" i="45"/>
  <c r="K36" i="44"/>
  <c r="F36" i="44"/>
  <c r="K35" i="44"/>
  <c r="F35" i="44"/>
  <c r="K34" i="44"/>
  <c r="F34" i="44"/>
  <c r="K33" i="44"/>
  <c r="F33" i="44"/>
  <c r="K32" i="44"/>
  <c r="F32" i="44"/>
  <c r="K31" i="44"/>
  <c r="F31" i="44"/>
  <c r="K30" i="44"/>
  <c r="F30" i="44"/>
  <c r="K29" i="44"/>
  <c r="F29" i="44"/>
  <c r="K28" i="44"/>
  <c r="F28" i="44"/>
  <c r="K27" i="44"/>
  <c r="F27" i="44"/>
  <c r="K26" i="44"/>
  <c r="F26" i="44"/>
  <c r="K25" i="44"/>
  <c r="F25" i="44"/>
  <c r="K24" i="44"/>
  <c r="F24" i="44"/>
  <c r="K23" i="44"/>
  <c r="F23" i="44"/>
  <c r="K22" i="44"/>
  <c r="F22" i="44"/>
  <c r="K21" i="44"/>
  <c r="F21" i="44"/>
  <c r="K20" i="44"/>
  <c r="F20" i="44"/>
  <c r="K19" i="44"/>
  <c r="F19" i="44"/>
  <c r="K18" i="44"/>
  <c r="F18" i="44"/>
  <c r="K17" i="44"/>
  <c r="F17" i="44"/>
  <c r="K16" i="44"/>
  <c r="F16" i="44"/>
  <c r="K15" i="44"/>
  <c r="F15" i="44"/>
  <c r="K14" i="44"/>
  <c r="F14" i="44"/>
  <c r="K13" i="44"/>
  <c r="F13" i="44"/>
  <c r="K12" i="44"/>
  <c r="F12" i="44"/>
  <c r="K11" i="44"/>
  <c r="F11" i="44"/>
  <c r="K10" i="44"/>
  <c r="F10" i="44"/>
  <c r="K9" i="44"/>
  <c r="F9" i="44"/>
  <c r="K8" i="44"/>
  <c r="F8" i="44"/>
  <c r="K7" i="44"/>
  <c r="F7" i="44"/>
  <c r="K6" i="44"/>
  <c r="F6" i="44"/>
  <c r="D36" i="43"/>
  <c r="F36" i="43" s="1"/>
  <c r="C36" i="43"/>
  <c r="F35" i="43"/>
  <c r="F34" i="43"/>
  <c r="F33" i="43"/>
  <c r="F32" i="43"/>
  <c r="F31" i="43"/>
  <c r="F30" i="43"/>
  <c r="F29" i="43"/>
  <c r="F28" i="43"/>
  <c r="F27" i="43"/>
  <c r="F26" i="43"/>
  <c r="F25" i="43"/>
  <c r="F24" i="43"/>
  <c r="F23" i="43"/>
  <c r="F22" i="43"/>
  <c r="F21" i="43"/>
  <c r="F20" i="43"/>
  <c r="F19" i="43"/>
  <c r="F18" i="43"/>
  <c r="F17" i="43"/>
  <c r="F16" i="43"/>
  <c r="F15" i="43"/>
  <c r="F14" i="43"/>
  <c r="F13" i="43"/>
  <c r="F12" i="43"/>
  <c r="F11" i="43"/>
  <c r="F10" i="43"/>
  <c r="F9" i="43"/>
  <c r="F8" i="43"/>
  <c r="F7" i="43"/>
  <c r="F6" i="43"/>
  <c r="F5" i="43"/>
  <c r="U36" i="42"/>
  <c r="P36" i="42"/>
  <c r="K36" i="42"/>
  <c r="F36" i="42"/>
  <c r="U35" i="42"/>
  <c r="P35" i="42"/>
  <c r="K35" i="42"/>
  <c r="F35" i="42"/>
  <c r="U34" i="42"/>
  <c r="P34" i="42"/>
  <c r="K34" i="42"/>
  <c r="F34" i="42"/>
  <c r="U33" i="42"/>
  <c r="P33" i="42"/>
  <c r="K33" i="42"/>
  <c r="F33" i="42"/>
  <c r="U32" i="42"/>
  <c r="P32" i="42"/>
  <c r="K32" i="42"/>
  <c r="F32" i="42"/>
  <c r="P31" i="42"/>
  <c r="K31" i="42"/>
  <c r="F31" i="42"/>
  <c r="U30" i="42"/>
  <c r="P30" i="42"/>
  <c r="K30" i="42"/>
  <c r="F30" i="42"/>
  <c r="U29" i="42"/>
  <c r="P29" i="42"/>
  <c r="K29" i="42"/>
  <c r="F29" i="42"/>
  <c r="U28" i="42"/>
  <c r="P28" i="42"/>
  <c r="K28" i="42"/>
  <c r="F28" i="42"/>
  <c r="U27" i="42"/>
  <c r="P27" i="42"/>
  <c r="K27" i="42"/>
  <c r="F27" i="42"/>
  <c r="U26" i="42"/>
  <c r="P26" i="42"/>
  <c r="K26" i="42"/>
  <c r="F26" i="42"/>
  <c r="U25" i="42"/>
  <c r="P25" i="42"/>
  <c r="K25" i="42"/>
  <c r="F25" i="42"/>
  <c r="U24" i="42"/>
  <c r="P24" i="42"/>
  <c r="K24" i="42"/>
  <c r="F24" i="42"/>
  <c r="U23" i="42"/>
  <c r="P23" i="42"/>
  <c r="K23" i="42"/>
  <c r="F23" i="42"/>
  <c r="U22" i="42"/>
  <c r="P22" i="42"/>
  <c r="F22" i="42"/>
  <c r="U21" i="42"/>
  <c r="P21" i="42"/>
  <c r="K21" i="42"/>
  <c r="F21" i="42"/>
  <c r="U20" i="42"/>
  <c r="P20" i="42"/>
  <c r="K20" i="42"/>
  <c r="F20" i="42"/>
  <c r="U19" i="42"/>
  <c r="P19" i="42"/>
  <c r="F19" i="42"/>
  <c r="U18" i="42"/>
  <c r="P18" i="42"/>
  <c r="K18" i="42"/>
  <c r="F18" i="42"/>
  <c r="U17" i="42"/>
  <c r="P17" i="42"/>
  <c r="K17" i="42"/>
  <c r="F17" i="42"/>
  <c r="U16" i="42"/>
  <c r="P16" i="42"/>
  <c r="K16" i="42"/>
  <c r="F16" i="42"/>
  <c r="U15" i="42"/>
  <c r="P15" i="42"/>
  <c r="K15" i="42"/>
  <c r="F15" i="42"/>
  <c r="U14" i="42"/>
  <c r="P14" i="42"/>
  <c r="K14" i="42"/>
  <c r="F14" i="42"/>
  <c r="U13" i="42"/>
  <c r="P13" i="42"/>
  <c r="K13" i="42"/>
  <c r="F13" i="42"/>
  <c r="U12" i="42"/>
  <c r="P12" i="42"/>
  <c r="K12" i="42"/>
  <c r="F12" i="42"/>
  <c r="U11" i="42"/>
  <c r="P11" i="42"/>
  <c r="K11" i="42"/>
  <c r="F11" i="42"/>
  <c r="U10" i="42"/>
  <c r="P10" i="42"/>
  <c r="K10" i="42"/>
  <c r="F10" i="42"/>
  <c r="U9" i="42"/>
  <c r="P9" i="42"/>
  <c r="K9" i="42"/>
  <c r="F9" i="42"/>
  <c r="U8" i="42"/>
  <c r="P8" i="42"/>
  <c r="K8" i="42"/>
  <c r="F8" i="42"/>
  <c r="U7" i="42"/>
  <c r="P7" i="42"/>
  <c r="K7" i="42"/>
  <c r="F7" i="42"/>
  <c r="U6" i="42"/>
  <c r="P6" i="42"/>
  <c r="K6" i="42"/>
  <c r="F6" i="42"/>
  <c r="D36" i="41"/>
  <c r="C36" i="41"/>
  <c r="F36" i="41" s="1"/>
  <c r="F35" i="41"/>
  <c r="F34" i="41"/>
  <c r="F33" i="41"/>
  <c r="F32" i="41"/>
  <c r="F31" i="41"/>
  <c r="F30" i="41"/>
  <c r="F29" i="41"/>
  <c r="F28" i="41"/>
  <c r="F27" i="41"/>
  <c r="F26" i="41"/>
  <c r="F25" i="41"/>
  <c r="F24" i="41"/>
  <c r="F23" i="41"/>
  <c r="F22" i="41"/>
  <c r="F21" i="41"/>
  <c r="F20" i="41"/>
  <c r="F19" i="41"/>
  <c r="F18" i="41"/>
  <c r="F17" i="41"/>
  <c r="F16" i="41"/>
  <c r="F15" i="41"/>
  <c r="F14" i="41"/>
  <c r="F13" i="41"/>
  <c r="F12" i="41"/>
  <c r="F11" i="41"/>
  <c r="F10" i="41"/>
  <c r="F9" i="41"/>
  <c r="F8" i="41"/>
  <c r="F7" i="41"/>
  <c r="F6" i="41"/>
  <c r="F5" i="41"/>
  <c r="U36" i="40"/>
  <c r="P36" i="40"/>
  <c r="K36" i="40"/>
  <c r="F36" i="40"/>
  <c r="U35" i="40"/>
  <c r="P35" i="40"/>
  <c r="K35" i="40"/>
  <c r="F35" i="40"/>
  <c r="U34" i="40"/>
  <c r="P34" i="40"/>
  <c r="K34" i="40"/>
  <c r="F34" i="40"/>
  <c r="U33" i="40"/>
  <c r="P33" i="40"/>
  <c r="K33" i="40"/>
  <c r="F33" i="40"/>
  <c r="U32" i="40"/>
  <c r="P32" i="40"/>
  <c r="K32" i="40"/>
  <c r="F32" i="40"/>
  <c r="U31" i="40"/>
  <c r="P31" i="40"/>
  <c r="K31" i="40"/>
  <c r="F31" i="40"/>
  <c r="U30" i="40"/>
  <c r="P30" i="40"/>
  <c r="K30" i="40"/>
  <c r="F30" i="40"/>
  <c r="U29" i="40"/>
  <c r="P29" i="40"/>
  <c r="K29" i="40"/>
  <c r="F29" i="40"/>
  <c r="U28" i="40"/>
  <c r="P28" i="40"/>
  <c r="K28" i="40"/>
  <c r="F28" i="40"/>
  <c r="U27" i="40"/>
  <c r="P27" i="40"/>
  <c r="K27" i="40"/>
  <c r="F27" i="40"/>
  <c r="U26" i="40"/>
  <c r="P26" i="40"/>
  <c r="K26" i="40"/>
  <c r="F26" i="40"/>
  <c r="U25" i="40"/>
  <c r="P25" i="40"/>
  <c r="K25" i="40"/>
  <c r="F25" i="40"/>
  <c r="U24" i="40"/>
  <c r="P24" i="40"/>
  <c r="K24" i="40"/>
  <c r="F24" i="40"/>
  <c r="U23" i="40"/>
  <c r="P23" i="40"/>
  <c r="K23" i="40"/>
  <c r="F23" i="40"/>
  <c r="U22" i="40"/>
  <c r="P22" i="40"/>
  <c r="K22" i="40"/>
  <c r="F22" i="40"/>
  <c r="U21" i="40"/>
  <c r="P21" i="40"/>
  <c r="K21" i="40"/>
  <c r="F21" i="40"/>
  <c r="U20" i="40"/>
  <c r="P20" i="40"/>
  <c r="K20" i="40"/>
  <c r="F20" i="40"/>
  <c r="U19" i="40"/>
  <c r="P19" i="40"/>
  <c r="K19" i="40"/>
  <c r="F19" i="40"/>
  <c r="U18" i="40"/>
  <c r="P18" i="40"/>
  <c r="K18" i="40"/>
  <c r="F18" i="40"/>
  <c r="U17" i="40"/>
  <c r="P17" i="40"/>
  <c r="K17" i="40"/>
  <c r="F17" i="40"/>
  <c r="U16" i="40"/>
  <c r="P16" i="40"/>
  <c r="K16" i="40"/>
  <c r="F16" i="40"/>
  <c r="U15" i="40"/>
  <c r="P15" i="40"/>
  <c r="K15" i="40"/>
  <c r="F15" i="40"/>
  <c r="U14" i="40"/>
  <c r="P14" i="40"/>
  <c r="K14" i="40"/>
  <c r="F14" i="40"/>
  <c r="U13" i="40"/>
  <c r="P13" i="40"/>
  <c r="K13" i="40"/>
  <c r="F13" i="40"/>
  <c r="U12" i="40"/>
  <c r="P12" i="40"/>
  <c r="K12" i="40"/>
  <c r="F12" i="40"/>
  <c r="U11" i="40"/>
  <c r="P11" i="40"/>
  <c r="K11" i="40"/>
  <c r="F11" i="40"/>
  <c r="U10" i="40"/>
  <c r="P10" i="40"/>
  <c r="K10" i="40"/>
  <c r="F10" i="40"/>
  <c r="U9" i="40"/>
  <c r="P9" i="40"/>
  <c r="K9" i="40"/>
  <c r="F9" i="40"/>
  <c r="U8" i="40"/>
  <c r="P8" i="40"/>
  <c r="K8" i="40"/>
  <c r="F8" i="40"/>
  <c r="U7" i="40"/>
  <c r="P7" i="40"/>
  <c r="K7" i="40"/>
  <c r="F7" i="40"/>
  <c r="U6" i="40"/>
  <c r="P6" i="40"/>
  <c r="K6" i="40"/>
  <c r="F6" i="40"/>
  <c r="D36" i="39"/>
  <c r="C36" i="39"/>
  <c r="F36" i="39" s="1"/>
  <c r="F35" i="39"/>
  <c r="F34" i="39"/>
  <c r="F33" i="39"/>
  <c r="F32" i="39"/>
  <c r="F31" i="39"/>
  <c r="F30" i="39"/>
  <c r="F29" i="39"/>
  <c r="F28" i="39"/>
  <c r="F27" i="39"/>
  <c r="F26" i="39"/>
  <c r="F25" i="39"/>
  <c r="F24" i="39"/>
  <c r="F23" i="39"/>
  <c r="F22" i="39"/>
  <c r="F21" i="39"/>
  <c r="F20" i="39"/>
  <c r="F19" i="39"/>
  <c r="F18" i="39"/>
  <c r="F17" i="39"/>
  <c r="F16" i="39"/>
  <c r="F15" i="39"/>
  <c r="F14" i="39"/>
  <c r="F13" i="39"/>
  <c r="F12" i="39"/>
  <c r="F11" i="39"/>
  <c r="F10" i="39"/>
  <c r="F9" i="39"/>
  <c r="F8" i="39"/>
  <c r="F7" i="39"/>
  <c r="F6" i="39"/>
  <c r="F5" i="39"/>
  <c r="D36" i="38"/>
  <c r="D36" i="49" s="1"/>
  <c r="C36" i="38"/>
  <c r="C36" i="49" s="1"/>
  <c r="F35" i="38"/>
  <c r="F34" i="38"/>
  <c r="F33" i="38"/>
  <c r="F32" i="38"/>
  <c r="F31" i="38"/>
  <c r="F30" i="38"/>
  <c r="F29" i="38"/>
  <c r="F28" i="38"/>
  <c r="F27" i="38"/>
  <c r="F26" i="38"/>
  <c r="F25" i="38"/>
  <c r="F24" i="38"/>
  <c r="F23" i="38"/>
  <c r="F22" i="38"/>
  <c r="F21" i="38"/>
  <c r="F20" i="38"/>
  <c r="F19" i="38"/>
  <c r="F18" i="38"/>
  <c r="F17" i="38"/>
  <c r="F16" i="38"/>
  <c r="F15" i="38"/>
  <c r="F14" i="38"/>
  <c r="F13" i="38"/>
  <c r="F12" i="38"/>
  <c r="F11" i="38"/>
  <c r="F10" i="38"/>
  <c r="F9" i="38"/>
  <c r="F8" i="38"/>
  <c r="F7" i="38"/>
  <c r="F6" i="38"/>
  <c r="F5" i="38"/>
  <c r="U36" i="37"/>
  <c r="P36" i="37"/>
  <c r="K36" i="37"/>
  <c r="F36" i="37"/>
  <c r="U35" i="37"/>
  <c r="P35" i="37"/>
  <c r="K35" i="37"/>
  <c r="F35" i="37"/>
  <c r="U34" i="37"/>
  <c r="P34" i="37"/>
  <c r="K34" i="37"/>
  <c r="F34" i="37"/>
  <c r="U33" i="37"/>
  <c r="P33" i="37"/>
  <c r="K33" i="37"/>
  <c r="F33" i="37"/>
  <c r="U32" i="37"/>
  <c r="P32" i="37"/>
  <c r="K32" i="37"/>
  <c r="F32" i="37"/>
  <c r="U31" i="37"/>
  <c r="P31" i="37"/>
  <c r="K31" i="37"/>
  <c r="F31" i="37"/>
  <c r="U30" i="37"/>
  <c r="P30" i="37"/>
  <c r="K30" i="37"/>
  <c r="F30" i="37"/>
  <c r="U29" i="37"/>
  <c r="P29" i="37"/>
  <c r="K29" i="37"/>
  <c r="F29" i="37"/>
  <c r="U28" i="37"/>
  <c r="P28" i="37"/>
  <c r="K28" i="37"/>
  <c r="F28" i="37"/>
  <c r="U27" i="37"/>
  <c r="P27" i="37"/>
  <c r="K27" i="37"/>
  <c r="F27" i="37"/>
  <c r="U26" i="37"/>
  <c r="P26" i="37"/>
  <c r="K26" i="37"/>
  <c r="F26" i="37"/>
  <c r="U25" i="37"/>
  <c r="P25" i="37"/>
  <c r="K25" i="37"/>
  <c r="F25" i="37"/>
  <c r="U24" i="37"/>
  <c r="P24" i="37"/>
  <c r="K24" i="37"/>
  <c r="F24" i="37"/>
  <c r="U23" i="37"/>
  <c r="P23" i="37"/>
  <c r="K23" i="37"/>
  <c r="F23" i="37"/>
  <c r="U22" i="37"/>
  <c r="P22" i="37"/>
  <c r="K22" i="37"/>
  <c r="F22" i="37"/>
  <c r="U21" i="37"/>
  <c r="P21" i="37"/>
  <c r="K21" i="37"/>
  <c r="F21" i="37"/>
  <c r="U20" i="37"/>
  <c r="P20" i="37"/>
  <c r="K20" i="37"/>
  <c r="F20" i="37"/>
  <c r="U19" i="37"/>
  <c r="P19" i="37"/>
  <c r="K19" i="37"/>
  <c r="F19" i="37"/>
  <c r="U18" i="37"/>
  <c r="P18" i="37"/>
  <c r="K18" i="37"/>
  <c r="F18" i="37"/>
  <c r="U17" i="37"/>
  <c r="P17" i="37"/>
  <c r="K17" i="37"/>
  <c r="F17" i="37"/>
  <c r="U16" i="37"/>
  <c r="P16" i="37"/>
  <c r="K16" i="37"/>
  <c r="F16" i="37"/>
  <c r="U15" i="37"/>
  <c r="P15" i="37"/>
  <c r="K15" i="37"/>
  <c r="F15" i="37"/>
  <c r="U14" i="37"/>
  <c r="P14" i="37"/>
  <c r="K14" i="37"/>
  <c r="F14" i="37"/>
  <c r="U13" i="37"/>
  <c r="P13" i="37"/>
  <c r="K13" i="37"/>
  <c r="F13" i="37"/>
  <c r="U12" i="37"/>
  <c r="P12" i="37"/>
  <c r="K12" i="37"/>
  <c r="F12" i="37"/>
  <c r="U11" i="37"/>
  <c r="P11" i="37"/>
  <c r="K11" i="37"/>
  <c r="F11" i="37"/>
  <c r="U10" i="37"/>
  <c r="P10" i="37"/>
  <c r="K10" i="37"/>
  <c r="F10" i="37"/>
  <c r="U9" i="37"/>
  <c r="P9" i="37"/>
  <c r="K9" i="37"/>
  <c r="F9" i="37"/>
  <c r="U8" i="37"/>
  <c r="P8" i="37"/>
  <c r="K8" i="37"/>
  <c r="F8" i="37"/>
  <c r="U7" i="37"/>
  <c r="P7" i="37"/>
  <c r="K7" i="37"/>
  <c r="F7" i="37"/>
  <c r="U6" i="37"/>
  <c r="P6" i="37"/>
  <c r="K6" i="37"/>
  <c r="F6" i="37"/>
  <c r="D35" i="36"/>
  <c r="C35" i="36"/>
  <c r="D34" i="36"/>
  <c r="C34" i="36"/>
  <c r="D33" i="36"/>
  <c r="C33" i="36"/>
  <c r="D32" i="36"/>
  <c r="C32" i="36"/>
  <c r="D31" i="36"/>
  <c r="C31" i="36"/>
  <c r="D30" i="36"/>
  <c r="C30" i="36"/>
  <c r="D29" i="36"/>
  <c r="C29" i="36"/>
  <c r="D28" i="36"/>
  <c r="C28" i="36"/>
  <c r="D27" i="36"/>
  <c r="C27" i="36"/>
  <c r="D26" i="36"/>
  <c r="C26" i="36"/>
  <c r="D25" i="36"/>
  <c r="C25" i="36"/>
  <c r="D24" i="36"/>
  <c r="C24" i="36"/>
  <c r="D23" i="36"/>
  <c r="C23" i="36"/>
  <c r="D22" i="36"/>
  <c r="C22" i="36"/>
  <c r="D21" i="36"/>
  <c r="C21" i="36"/>
  <c r="D20" i="36"/>
  <c r="C20" i="36"/>
  <c r="D19" i="36"/>
  <c r="C19" i="36"/>
  <c r="D18" i="36"/>
  <c r="C18" i="36"/>
  <c r="D17" i="36"/>
  <c r="C17" i="36"/>
  <c r="D16" i="36"/>
  <c r="C16" i="36"/>
  <c r="D15" i="36"/>
  <c r="C15" i="36"/>
  <c r="D14" i="36"/>
  <c r="C14" i="36"/>
  <c r="D13" i="36"/>
  <c r="C13" i="36"/>
  <c r="D12" i="36"/>
  <c r="C12" i="36"/>
  <c r="D11" i="36"/>
  <c r="C11" i="36"/>
  <c r="D10" i="36"/>
  <c r="C10" i="36"/>
  <c r="D9" i="36"/>
  <c r="C9" i="36"/>
  <c r="D8" i="36"/>
  <c r="C8" i="36"/>
  <c r="D7" i="36"/>
  <c r="C7" i="36"/>
  <c r="D6" i="36"/>
  <c r="C6" i="36"/>
  <c r="D5" i="36"/>
  <c r="D37" i="36" s="1"/>
  <c r="C5" i="36"/>
  <c r="C37" i="36" s="1"/>
  <c r="D8" i="35"/>
  <c r="D6" i="35"/>
  <c r="C6" i="35"/>
  <c r="F6" i="35" s="1"/>
  <c r="F5" i="35"/>
  <c r="D6" i="34"/>
  <c r="C6" i="34"/>
  <c r="C8" i="35" s="1"/>
  <c r="F5" i="34"/>
  <c r="K36" i="33"/>
  <c r="F36" i="33"/>
  <c r="K35" i="33"/>
  <c r="F35" i="33"/>
  <c r="K34" i="33"/>
  <c r="F34" i="33"/>
  <c r="K33" i="33"/>
  <c r="F33" i="33"/>
  <c r="K32" i="33"/>
  <c r="F32" i="33"/>
  <c r="K31" i="33"/>
  <c r="F31" i="33"/>
  <c r="K30" i="33"/>
  <c r="F30" i="33"/>
  <c r="K29" i="33"/>
  <c r="F29" i="33"/>
  <c r="K28" i="33"/>
  <c r="F28" i="33"/>
  <c r="K27" i="33"/>
  <c r="F27" i="33"/>
  <c r="K26" i="33"/>
  <c r="F26" i="33"/>
  <c r="K25" i="33"/>
  <c r="F25" i="33"/>
  <c r="K24" i="33"/>
  <c r="F24" i="33"/>
  <c r="K23" i="33"/>
  <c r="F23" i="33"/>
  <c r="K22" i="33"/>
  <c r="F22" i="33"/>
  <c r="K21" i="33"/>
  <c r="F21" i="33"/>
  <c r="K20" i="33"/>
  <c r="F20" i="33"/>
  <c r="K19" i="33"/>
  <c r="F19" i="33"/>
  <c r="K18" i="33"/>
  <c r="F18" i="33"/>
  <c r="K17" i="33"/>
  <c r="F17" i="33"/>
  <c r="K16" i="33"/>
  <c r="F16" i="33"/>
  <c r="K15" i="33"/>
  <c r="F15" i="33"/>
  <c r="K14" i="33"/>
  <c r="F14" i="33"/>
  <c r="K13" i="33"/>
  <c r="F13" i="33"/>
  <c r="K12" i="33"/>
  <c r="F12" i="33"/>
  <c r="K11" i="33"/>
  <c r="F11" i="33"/>
  <c r="K10" i="33"/>
  <c r="F10" i="33"/>
  <c r="K9" i="33"/>
  <c r="F9" i="33"/>
  <c r="K8" i="33"/>
  <c r="F8" i="33"/>
  <c r="K7" i="33"/>
  <c r="F7" i="33"/>
  <c r="K6" i="33"/>
  <c r="F6" i="33"/>
  <c r="D36" i="32"/>
  <c r="C36" i="32"/>
  <c r="F36" i="32" s="1"/>
  <c r="F35" i="32"/>
  <c r="F34" i="32"/>
  <c r="F33" i="32"/>
  <c r="F32" i="32"/>
  <c r="F31" i="32"/>
  <c r="F30" i="32"/>
  <c r="F29" i="32"/>
  <c r="F28" i="32"/>
  <c r="F27" i="32"/>
  <c r="F26" i="32"/>
  <c r="F25" i="32"/>
  <c r="F24" i="32"/>
  <c r="F23" i="32"/>
  <c r="F22" i="32"/>
  <c r="F21" i="32"/>
  <c r="F20" i="32"/>
  <c r="F19" i="32"/>
  <c r="F18" i="32"/>
  <c r="F17" i="32"/>
  <c r="F16" i="32"/>
  <c r="F15" i="32"/>
  <c r="F14" i="32"/>
  <c r="F13" i="32"/>
  <c r="F12" i="32"/>
  <c r="F11" i="32"/>
  <c r="F10" i="32"/>
  <c r="F9" i="32"/>
  <c r="F8" i="32"/>
  <c r="F7" i="32"/>
  <c r="F6" i="32"/>
  <c r="F5" i="32"/>
  <c r="K36" i="31"/>
  <c r="F36" i="31"/>
  <c r="K35" i="31"/>
  <c r="F35" i="31"/>
  <c r="K34" i="31"/>
  <c r="F34" i="31"/>
  <c r="K33" i="31"/>
  <c r="F33" i="31"/>
  <c r="K32" i="31"/>
  <c r="K31" i="31"/>
  <c r="F31" i="31"/>
  <c r="K30" i="31"/>
  <c r="F30" i="31"/>
  <c r="F29" i="31"/>
  <c r="K28" i="31"/>
  <c r="F28" i="31"/>
  <c r="F27" i="31"/>
  <c r="K26" i="31"/>
  <c r="F26" i="31"/>
  <c r="K25" i="31"/>
  <c r="F25" i="31"/>
  <c r="K24" i="31"/>
  <c r="F24" i="31"/>
  <c r="K23" i="31"/>
  <c r="F23" i="31"/>
  <c r="K22" i="31"/>
  <c r="F22" i="31"/>
  <c r="K21" i="31"/>
  <c r="F21" i="31"/>
  <c r="K20" i="31"/>
  <c r="F20" i="31"/>
  <c r="K19" i="31"/>
  <c r="F19" i="31"/>
  <c r="K18" i="31"/>
  <c r="F18" i="31"/>
  <c r="K17" i="31"/>
  <c r="F17" i="31"/>
  <c r="K16" i="31"/>
  <c r="F16" i="31"/>
  <c r="K15" i="31"/>
  <c r="F15" i="31"/>
  <c r="K14" i="31"/>
  <c r="F14" i="31"/>
  <c r="K13" i="31"/>
  <c r="F13" i="31"/>
  <c r="K12" i="31"/>
  <c r="F12" i="31"/>
  <c r="K11" i="31"/>
  <c r="F11" i="31"/>
  <c r="K10" i="31"/>
  <c r="F10" i="31"/>
  <c r="K9" i="31"/>
  <c r="F9" i="31"/>
  <c r="K8" i="31"/>
  <c r="F8" i="31"/>
  <c r="K7" i="31"/>
  <c r="F7" i="31"/>
  <c r="K6" i="31"/>
  <c r="F6" i="31"/>
  <c r="D36" i="30"/>
  <c r="F36" i="30" s="1"/>
  <c r="C36" i="30"/>
  <c r="F35" i="30"/>
  <c r="F34" i="30"/>
  <c r="F33" i="30"/>
  <c r="F32" i="30"/>
  <c r="F31" i="30"/>
  <c r="F30" i="30"/>
  <c r="F29" i="30"/>
  <c r="F28" i="30"/>
  <c r="F27" i="30"/>
  <c r="F26" i="30"/>
  <c r="F25" i="30"/>
  <c r="F24" i="30"/>
  <c r="F23" i="30"/>
  <c r="F22" i="30"/>
  <c r="F21" i="30"/>
  <c r="F20" i="30"/>
  <c r="F19" i="30"/>
  <c r="F18" i="30"/>
  <c r="F17" i="30"/>
  <c r="F16" i="30"/>
  <c r="F15" i="30"/>
  <c r="F14" i="30"/>
  <c r="F13" i="30"/>
  <c r="F12" i="30"/>
  <c r="F11" i="30"/>
  <c r="F10" i="30"/>
  <c r="F9" i="30"/>
  <c r="F8" i="30"/>
  <c r="F7" i="30"/>
  <c r="F6" i="30"/>
  <c r="F5" i="30"/>
  <c r="K36" i="29"/>
  <c r="F36" i="29"/>
  <c r="K35" i="29"/>
  <c r="F35" i="29"/>
  <c r="K34" i="29"/>
  <c r="F34" i="29"/>
  <c r="K33" i="29"/>
  <c r="F33" i="29"/>
  <c r="K32" i="29"/>
  <c r="F32" i="29"/>
  <c r="K31" i="29"/>
  <c r="F31" i="29"/>
  <c r="K30" i="29"/>
  <c r="F30" i="29"/>
  <c r="K29" i="29"/>
  <c r="F29" i="29"/>
  <c r="K28" i="29"/>
  <c r="F28" i="29"/>
  <c r="K27" i="29"/>
  <c r="F27" i="29"/>
  <c r="K26" i="29"/>
  <c r="F26" i="29"/>
  <c r="K25" i="29"/>
  <c r="F25" i="29"/>
  <c r="F24" i="29"/>
  <c r="K23" i="29"/>
  <c r="F23" i="29"/>
  <c r="K22" i="29"/>
  <c r="F22" i="29"/>
  <c r="K21" i="29"/>
  <c r="F21" i="29"/>
  <c r="K20" i="29"/>
  <c r="F20" i="29"/>
  <c r="K19" i="29"/>
  <c r="F19" i="29"/>
  <c r="K18" i="29"/>
  <c r="F18" i="29"/>
  <c r="K17" i="29"/>
  <c r="F17" i="29"/>
  <c r="K16" i="29"/>
  <c r="F16" i="29"/>
  <c r="K15" i="29"/>
  <c r="F15" i="29"/>
  <c r="K14" i="29"/>
  <c r="F14" i="29"/>
  <c r="K13" i="29"/>
  <c r="F13" i="29"/>
  <c r="K12" i="29"/>
  <c r="F12" i="29"/>
  <c r="K11" i="29"/>
  <c r="F11" i="29"/>
  <c r="K10" i="29"/>
  <c r="F10" i="29"/>
  <c r="K9" i="29"/>
  <c r="F9" i="29"/>
  <c r="K8" i="29"/>
  <c r="F8" i="29"/>
  <c r="K7" i="29"/>
  <c r="F7" i="29"/>
  <c r="K6" i="29"/>
  <c r="F6" i="29"/>
  <c r="D36" i="28"/>
  <c r="C36" i="28"/>
  <c r="F36" i="28" s="1"/>
  <c r="F35" i="28"/>
  <c r="F34" i="28"/>
  <c r="F33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F9" i="28"/>
  <c r="F8" i="28"/>
  <c r="F7" i="28"/>
  <c r="F6" i="28"/>
  <c r="F5" i="28"/>
  <c r="U36" i="27"/>
  <c r="P36" i="27"/>
  <c r="K36" i="27"/>
  <c r="F36" i="27"/>
  <c r="U35" i="27"/>
  <c r="P35" i="27"/>
  <c r="K35" i="27"/>
  <c r="F35" i="27"/>
  <c r="U34" i="27"/>
  <c r="P34" i="27"/>
  <c r="K34" i="27"/>
  <c r="F34" i="27"/>
  <c r="U33" i="27"/>
  <c r="P33" i="27"/>
  <c r="K33" i="27"/>
  <c r="F33" i="27"/>
  <c r="U32" i="27"/>
  <c r="P32" i="27"/>
  <c r="K32" i="27"/>
  <c r="F32" i="27"/>
  <c r="K31" i="27"/>
  <c r="F31" i="27"/>
  <c r="U30" i="27"/>
  <c r="P30" i="27"/>
  <c r="K30" i="27"/>
  <c r="F30" i="27"/>
  <c r="U29" i="27"/>
  <c r="P29" i="27"/>
  <c r="K29" i="27"/>
  <c r="F29" i="27"/>
  <c r="U28" i="27"/>
  <c r="P28" i="27"/>
  <c r="K28" i="27"/>
  <c r="F28" i="27"/>
  <c r="U27" i="27"/>
  <c r="P27" i="27"/>
  <c r="K27" i="27"/>
  <c r="F27" i="27"/>
  <c r="U26" i="27"/>
  <c r="P26" i="27"/>
  <c r="K26" i="27"/>
  <c r="F26" i="27"/>
  <c r="U25" i="27"/>
  <c r="P25" i="27"/>
  <c r="K25" i="27"/>
  <c r="F25" i="27"/>
  <c r="U24" i="27"/>
  <c r="P24" i="27"/>
  <c r="K24" i="27"/>
  <c r="F24" i="27"/>
  <c r="U23" i="27"/>
  <c r="P23" i="27"/>
  <c r="K23" i="27"/>
  <c r="F23" i="27"/>
  <c r="U22" i="27"/>
  <c r="P22" i="27"/>
  <c r="K22" i="27"/>
  <c r="F22" i="27"/>
  <c r="U21" i="27"/>
  <c r="P21" i="27"/>
  <c r="K21" i="27"/>
  <c r="F21" i="27"/>
  <c r="U20" i="27"/>
  <c r="P20" i="27"/>
  <c r="K20" i="27"/>
  <c r="F20" i="27"/>
  <c r="U19" i="27"/>
  <c r="P19" i="27"/>
  <c r="K19" i="27"/>
  <c r="F19" i="27"/>
  <c r="U18" i="27"/>
  <c r="P18" i="27"/>
  <c r="K18" i="27"/>
  <c r="F18" i="27"/>
  <c r="U17" i="27"/>
  <c r="P17" i="27"/>
  <c r="K17" i="27"/>
  <c r="F17" i="27"/>
  <c r="U16" i="27"/>
  <c r="P16" i="27"/>
  <c r="K16" i="27"/>
  <c r="F16" i="27"/>
  <c r="U15" i="27"/>
  <c r="P15" i="27"/>
  <c r="K15" i="27"/>
  <c r="F15" i="27"/>
  <c r="U14" i="27"/>
  <c r="P14" i="27"/>
  <c r="K14" i="27"/>
  <c r="F14" i="27"/>
  <c r="U13" i="27"/>
  <c r="P13" i="27"/>
  <c r="K13" i="27"/>
  <c r="F13" i="27"/>
  <c r="U12" i="27"/>
  <c r="P12" i="27"/>
  <c r="K12" i="27"/>
  <c r="F12" i="27"/>
  <c r="U11" i="27"/>
  <c r="P11" i="27"/>
  <c r="K11" i="27"/>
  <c r="F11" i="27"/>
  <c r="U10" i="27"/>
  <c r="P10" i="27"/>
  <c r="K10" i="27"/>
  <c r="F10" i="27"/>
  <c r="U9" i="27"/>
  <c r="P9" i="27"/>
  <c r="K9" i="27"/>
  <c r="F9" i="27"/>
  <c r="U8" i="27"/>
  <c r="P8" i="27"/>
  <c r="K8" i="27"/>
  <c r="F8" i="27"/>
  <c r="U7" i="27"/>
  <c r="P7" i="27"/>
  <c r="K7" i="27"/>
  <c r="F7" i="27"/>
  <c r="U6" i="27"/>
  <c r="P6" i="27"/>
  <c r="K6" i="27"/>
  <c r="F6" i="27"/>
  <c r="D36" i="26"/>
  <c r="F36" i="26" s="1"/>
  <c r="C36" i="26"/>
  <c r="F35" i="26"/>
  <c r="F34" i="26"/>
  <c r="F33" i="26"/>
  <c r="F32" i="26"/>
  <c r="F31" i="26"/>
  <c r="F30" i="26"/>
  <c r="F29" i="26"/>
  <c r="F28" i="26"/>
  <c r="F27" i="26"/>
  <c r="F26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K36" i="25"/>
  <c r="F36" i="25"/>
  <c r="K35" i="25"/>
  <c r="F35" i="25"/>
  <c r="K34" i="25"/>
  <c r="F34" i="25"/>
  <c r="K33" i="25"/>
  <c r="F33" i="25"/>
  <c r="K32" i="25"/>
  <c r="F32" i="25"/>
  <c r="K31" i="25"/>
  <c r="F31" i="25"/>
  <c r="K30" i="25"/>
  <c r="F30" i="25"/>
  <c r="K29" i="25"/>
  <c r="F29" i="25"/>
  <c r="K28" i="25"/>
  <c r="F28" i="25"/>
  <c r="K27" i="25"/>
  <c r="F27" i="25"/>
  <c r="K26" i="25"/>
  <c r="F26" i="25"/>
  <c r="K25" i="25"/>
  <c r="F25" i="25"/>
  <c r="K24" i="25"/>
  <c r="F24" i="25"/>
  <c r="K23" i="25"/>
  <c r="F23" i="25"/>
  <c r="K22" i="25"/>
  <c r="F22" i="25"/>
  <c r="K21" i="25"/>
  <c r="F21" i="25"/>
  <c r="K20" i="25"/>
  <c r="F20" i="25"/>
  <c r="K19" i="25"/>
  <c r="F19" i="25"/>
  <c r="K18" i="25"/>
  <c r="F18" i="25"/>
  <c r="K17" i="25"/>
  <c r="F17" i="25"/>
  <c r="K16" i="25"/>
  <c r="F16" i="25"/>
  <c r="K15" i="25"/>
  <c r="F15" i="25"/>
  <c r="K14" i="25"/>
  <c r="F14" i="25"/>
  <c r="K13" i="25"/>
  <c r="F13" i="25"/>
  <c r="K12" i="25"/>
  <c r="F12" i="25"/>
  <c r="K11" i="25"/>
  <c r="F11" i="25"/>
  <c r="K10" i="25"/>
  <c r="F10" i="25"/>
  <c r="K9" i="25"/>
  <c r="F9" i="25"/>
  <c r="K8" i="25"/>
  <c r="F8" i="25"/>
  <c r="K7" i="25"/>
  <c r="F7" i="25"/>
  <c r="K6" i="25"/>
  <c r="F6" i="25"/>
  <c r="D36" i="24"/>
  <c r="F36" i="24" s="1"/>
  <c r="C36" i="24"/>
  <c r="F35" i="24"/>
  <c r="F34" i="24"/>
  <c r="F33" i="24"/>
  <c r="F32" i="24"/>
  <c r="F31" i="24"/>
  <c r="F30" i="24"/>
  <c r="F29" i="24"/>
  <c r="F28" i="24"/>
  <c r="F27" i="24"/>
  <c r="F26" i="24"/>
  <c r="F25" i="24"/>
  <c r="F24" i="24"/>
  <c r="F23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F7" i="24"/>
  <c r="F6" i="24"/>
  <c r="F5" i="24"/>
  <c r="U36" i="23"/>
  <c r="P36" i="23"/>
  <c r="K36" i="23"/>
  <c r="F36" i="23"/>
  <c r="U35" i="23"/>
  <c r="P35" i="23"/>
  <c r="K35" i="23"/>
  <c r="F35" i="23"/>
  <c r="U34" i="23"/>
  <c r="P34" i="23"/>
  <c r="K34" i="23"/>
  <c r="F34" i="23"/>
  <c r="U33" i="23"/>
  <c r="P33" i="23"/>
  <c r="K33" i="23"/>
  <c r="F33" i="23"/>
  <c r="U32" i="23"/>
  <c r="P32" i="23"/>
  <c r="K32" i="23"/>
  <c r="F32" i="23"/>
  <c r="U31" i="23"/>
  <c r="P31" i="23"/>
  <c r="K31" i="23"/>
  <c r="F31" i="23"/>
  <c r="U30" i="23"/>
  <c r="P30" i="23"/>
  <c r="K30" i="23"/>
  <c r="F30" i="23"/>
  <c r="U29" i="23"/>
  <c r="P29" i="23"/>
  <c r="K29" i="23"/>
  <c r="F29" i="23"/>
  <c r="U28" i="23"/>
  <c r="P28" i="23"/>
  <c r="K28" i="23"/>
  <c r="F28" i="23"/>
  <c r="U27" i="23"/>
  <c r="P27" i="23"/>
  <c r="K27" i="23"/>
  <c r="F27" i="23"/>
  <c r="U26" i="23"/>
  <c r="P26" i="23"/>
  <c r="K26" i="23"/>
  <c r="F26" i="23"/>
  <c r="U25" i="23"/>
  <c r="P25" i="23"/>
  <c r="K25" i="23"/>
  <c r="F25" i="23"/>
  <c r="U24" i="23"/>
  <c r="P24" i="23"/>
  <c r="K24" i="23"/>
  <c r="F24" i="23"/>
  <c r="U23" i="23"/>
  <c r="P23" i="23"/>
  <c r="K23" i="23"/>
  <c r="F23" i="23"/>
  <c r="U22" i="23"/>
  <c r="P22" i="23"/>
  <c r="K22" i="23"/>
  <c r="F22" i="23"/>
  <c r="U21" i="23"/>
  <c r="P21" i="23"/>
  <c r="K21" i="23"/>
  <c r="F21" i="23"/>
  <c r="U20" i="23"/>
  <c r="P20" i="23"/>
  <c r="K20" i="23"/>
  <c r="F20" i="23"/>
  <c r="U19" i="23"/>
  <c r="P19" i="23"/>
  <c r="K19" i="23"/>
  <c r="F19" i="23"/>
  <c r="U18" i="23"/>
  <c r="P18" i="23"/>
  <c r="K18" i="23"/>
  <c r="F18" i="23"/>
  <c r="U17" i="23"/>
  <c r="P17" i="23"/>
  <c r="K17" i="23"/>
  <c r="U16" i="23"/>
  <c r="P16" i="23"/>
  <c r="K16" i="23"/>
  <c r="F16" i="23"/>
  <c r="U15" i="23"/>
  <c r="P15" i="23"/>
  <c r="K15" i="23"/>
  <c r="F15" i="23"/>
  <c r="U14" i="23"/>
  <c r="P14" i="23"/>
  <c r="K14" i="23"/>
  <c r="F14" i="23"/>
  <c r="U13" i="23"/>
  <c r="P13" i="23"/>
  <c r="K13" i="23"/>
  <c r="F13" i="23"/>
  <c r="U12" i="23"/>
  <c r="P12" i="23"/>
  <c r="K12" i="23"/>
  <c r="F12" i="23"/>
  <c r="U11" i="23"/>
  <c r="P11" i="23"/>
  <c r="K11" i="23"/>
  <c r="F11" i="23"/>
  <c r="U10" i="23"/>
  <c r="P10" i="23"/>
  <c r="K10" i="23"/>
  <c r="F10" i="23"/>
  <c r="U9" i="23"/>
  <c r="P9" i="23"/>
  <c r="K9" i="23"/>
  <c r="F9" i="23"/>
  <c r="U8" i="23"/>
  <c r="P8" i="23"/>
  <c r="K8" i="23"/>
  <c r="F8" i="23"/>
  <c r="U7" i="23"/>
  <c r="P7" i="23"/>
  <c r="K7" i="23"/>
  <c r="F7" i="23"/>
  <c r="U6" i="23"/>
  <c r="P6" i="23"/>
  <c r="K6" i="23"/>
  <c r="F6" i="23"/>
  <c r="D36" i="22"/>
  <c r="F36" i="22" s="1"/>
  <c r="C36" i="22"/>
  <c r="F35" i="22"/>
  <c r="F34" i="22"/>
  <c r="F33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F6" i="22"/>
  <c r="F5" i="22"/>
  <c r="D36" i="21"/>
  <c r="F36" i="21" s="1"/>
  <c r="C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5" i="21"/>
  <c r="U36" i="20"/>
  <c r="P36" i="20"/>
  <c r="K36" i="20"/>
  <c r="F36" i="20"/>
  <c r="U35" i="20"/>
  <c r="P35" i="20"/>
  <c r="K35" i="20"/>
  <c r="F35" i="20"/>
  <c r="U34" i="20"/>
  <c r="P34" i="20"/>
  <c r="K34" i="20"/>
  <c r="F34" i="20"/>
  <c r="U33" i="20"/>
  <c r="P33" i="20"/>
  <c r="K33" i="20"/>
  <c r="F33" i="20"/>
  <c r="U32" i="20"/>
  <c r="P32" i="20"/>
  <c r="K32" i="20"/>
  <c r="F32" i="20"/>
  <c r="U31" i="20"/>
  <c r="P31" i="20"/>
  <c r="K31" i="20"/>
  <c r="F31" i="20"/>
  <c r="U30" i="20"/>
  <c r="P30" i="20"/>
  <c r="K30" i="20"/>
  <c r="F30" i="20"/>
  <c r="U29" i="20"/>
  <c r="P29" i="20"/>
  <c r="K29" i="20"/>
  <c r="F29" i="20"/>
  <c r="U28" i="20"/>
  <c r="P28" i="20"/>
  <c r="K28" i="20"/>
  <c r="F28" i="20"/>
  <c r="U27" i="20"/>
  <c r="P27" i="20"/>
  <c r="K27" i="20"/>
  <c r="F27" i="20"/>
  <c r="U26" i="20"/>
  <c r="P26" i="20"/>
  <c r="K26" i="20"/>
  <c r="F26" i="20"/>
  <c r="U25" i="20"/>
  <c r="P25" i="20"/>
  <c r="K25" i="20"/>
  <c r="F25" i="20"/>
  <c r="U24" i="20"/>
  <c r="P24" i="20"/>
  <c r="K24" i="20"/>
  <c r="F24" i="20"/>
  <c r="U23" i="20"/>
  <c r="P23" i="20"/>
  <c r="K23" i="20"/>
  <c r="F23" i="20"/>
  <c r="U22" i="20"/>
  <c r="P22" i="20"/>
  <c r="K22" i="20"/>
  <c r="F22" i="20"/>
  <c r="U21" i="20"/>
  <c r="P21" i="20"/>
  <c r="K21" i="20"/>
  <c r="F21" i="20"/>
  <c r="U20" i="20"/>
  <c r="P20" i="20"/>
  <c r="K20" i="20"/>
  <c r="F20" i="20"/>
  <c r="U19" i="20"/>
  <c r="P19" i="20"/>
  <c r="K19" i="20"/>
  <c r="F19" i="20"/>
  <c r="U18" i="20"/>
  <c r="P18" i="20"/>
  <c r="K18" i="20"/>
  <c r="F18" i="20"/>
  <c r="U17" i="20"/>
  <c r="P17" i="20"/>
  <c r="K17" i="20"/>
  <c r="F17" i="20"/>
  <c r="U16" i="20"/>
  <c r="P16" i="20"/>
  <c r="K16" i="20"/>
  <c r="F16" i="20"/>
  <c r="U15" i="20"/>
  <c r="P15" i="20"/>
  <c r="K15" i="20"/>
  <c r="F15" i="20"/>
  <c r="U14" i="20"/>
  <c r="P14" i="20"/>
  <c r="K14" i="20"/>
  <c r="F14" i="20"/>
  <c r="U13" i="20"/>
  <c r="P13" i="20"/>
  <c r="K13" i="20"/>
  <c r="F13" i="20"/>
  <c r="U12" i="20"/>
  <c r="P12" i="20"/>
  <c r="K12" i="20"/>
  <c r="F12" i="20"/>
  <c r="U11" i="20"/>
  <c r="P11" i="20"/>
  <c r="K11" i="20"/>
  <c r="F11" i="20"/>
  <c r="U10" i="20"/>
  <c r="P10" i="20"/>
  <c r="K10" i="20"/>
  <c r="F10" i="20"/>
  <c r="U9" i="20"/>
  <c r="P9" i="20"/>
  <c r="K9" i="20"/>
  <c r="F9" i="20"/>
  <c r="U8" i="20"/>
  <c r="P8" i="20"/>
  <c r="K8" i="20"/>
  <c r="F8" i="20"/>
  <c r="U7" i="20"/>
  <c r="P7" i="20"/>
  <c r="K7" i="20"/>
  <c r="F7" i="20"/>
  <c r="U6" i="20"/>
  <c r="P6" i="20"/>
  <c r="K6" i="20"/>
  <c r="F6" i="20"/>
  <c r="U36" i="19"/>
  <c r="P36" i="19"/>
  <c r="K36" i="19"/>
  <c r="F36" i="19"/>
  <c r="U35" i="19"/>
  <c r="P35" i="19"/>
  <c r="K35" i="19"/>
  <c r="F35" i="19"/>
  <c r="U34" i="19"/>
  <c r="P34" i="19"/>
  <c r="K34" i="19"/>
  <c r="F34" i="19"/>
  <c r="U33" i="19"/>
  <c r="P33" i="19"/>
  <c r="K33" i="19"/>
  <c r="F33" i="19"/>
  <c r="U32" i="19"/>
  <c r="P32" i="19"/>
  <c r="K32" i="19"/>
  <c r="F32" i="19"/>
  <c r="U31" i="19"/>
  <c r="P31" i="19"/>
  <c r="K31" i="19"/>
  <c r="F31" i="19"/>
  <c r="U30" i="19"/>
  <c r="P30" i="19"/>
  <c r="K30" i="19"/>
  <c r="F30" i="19"/>
  <c r="U29" i="19"/>
  <c r="P29" i="19"/>
  <c r="K29" i="19"/>
  <c r="F29" i="19"/>
  <c r="U28" i="19"/>
  <c r="P28" i="19"/>
  <c r="K28" i="19"/>
  <c r="F28" i="19"/>
  <c r="U27" i="19"/>
  <c r="P27" i="19"/>
  <c r="K27" i="19"/>
  <c r="F27" i="19"/>
  <c r="U26" i="19"/>
  <c r="P26" i="19"/>
  <c r="K26" i="19"/>
  <c r="F26" i="19"/>
  <c r="U25" i="19"/>
  <c r="P25" i="19"/>
  <c r="K25" i="19"/>
  <c r="F25" i="19"/>
  <c r="U24" i="19"/>
  <c r="P24" i="19"/>
  <c r="K24" i="19"/>
  <c r="F24" i="19"/>
  <c r="U23" i="19"/>
  <c r="P23" i="19"/>
  <c r="K23" i="19"/>
  <c r="F23" i="19"/>
  <c r="U22" i="19"/>
  <c r="P22" i="19"/>
  <c r="K22" i="19"/>
  <c r="F22" i="19"/>
  <c r="U21" i="19"/>
  <c r="P21" i="19"/>
  <c r="K21" i="19"/>
  <c r="F21" i="19"/>
  <c r="U20" i="19"/>
  <c r="P20" i="19"/>
  <c r="K20" i="19"/>
  <c r="F20" i="19"/>
  <c r="U19" i="19"/>
  <c r="P19" i="19"/>
  <c r="K19" i="19"/>
  <c r="F19" i="19"/>
  <c r="U18" i="19"/>
  <c r="P18" i="19"/>
  <c r="K18" i="19"/>
  <c r="F18" i="19"/>
  <c r="U17" i="19"/>
  <c r="P17" i="19"/>
  <c r="K17" i="19"/>
  <c r="U16" i="19"/>
  <c r="P16" i="19"/>
  <c r="K16" i="19"/>
  <c r="F16" i="19"/>
  <c r="U15" i="19"/>
  <c r="P15" i="19"/>
  <c r="K15" i="19"/>
  <c r="F15" i="19"/>
  <c r="U14" i="19"/>
  <c r="P14" i="19"/>
  <c r="K14" i="19"/>
  <c r="F14" i="19"/>
  <c r="U13" i="19"/>
  <c r="P13" i="19"/>
  <c r="K13" i="19"/>
  <c r="F13" i="19"/>
  <c r="U12" i="19"/>
  <c r="P12" i="19"/>
  <c r="K12" i="19"/>
  <c r="F12" i="19"/>
  <c r="U11" i="19"/>
  <c r="P11" i="19"/>
  <c r="K11" i="19"/>
  <c r="F11" i="19"/>
  <c r="U10" i="19"/>
  <c r="P10" i="19"/>
  <c r="K10" i="19"/>
  <c r="F10" i="19"/>
  <c r="U9" i="19"/>
  <c r="P9" i="19"/>
  <c r="K9" i="19"/>
  <c r="F9" i="19"/>
  <c r="U8" i="19"/>
  <c r="P8" i="19"/>
  <c r="K8" i="19"/>
  <c r="F8" i="19"/>
  <c r="U7" i="19"/>
  <c r="P7" i="19"/>
  <c r="K7" i="19"/>
  <c r="F7" i="19"/>
  <c r="U6" i="19"/>
  <c r="P6" i="19"/>
  <c r="K6" i="19"/>
  <c r="F6" i="19"/>
  <c r="D36" i="18"/>
  <c r="C36" i="18"/>
  <c r="C36" i="36" s="1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D23" i="17"/>
  <c r="C23" i="17"/>
  <c r="D22" i="17"/>
  <c r="C22" i="17"/>
  <c r="D21" i="17"/>
  <c r="C21" i="17"/>
  <c r="D20" i="17"/>
  <c r="C20" i="17"/>
  <c r="D19" i="17"/>
  <c r="C19" i="17"/>
  <c r="D18" i="17"/>
  <c r="C18" i="17"/>
  <c r="D17" i="17"/>
  <c r="C17" i="17"/>
  <c r="D16" i="17"/>
  <c r="C16" i="17"/>
  <c r="D15" i="17"/>
  <c r="C15" i="17"/>
  <c r="D14" i="17"/>
  <c r="C14" i="17"/>
  <c r="D13" i="17"/>
  <c r="C13" i="17"/>
  <c r="D12" i="17"/>
  <c r="C12" i="17"/>
  <c r="D11" i="17"/>
  <c r="C11" i="17"/>
  <c r="D10" i="17"/>
  <c r="C10" i="17"/>
  <c r="D9" i="17"/>
  <c r="C9" i="17"/>
  <c r="D8" i="17"/>
  <c r="C8" i="17"/>
  <c r="D7" i="17"/>
  <c r="C7" i="17"/>
  <c r="D6" i="17"/>
  <c r="C6" i="17"/>
  <c r="D5" i="17"/>
  <c r="D37" i="17" s="1"/>
  <c r="C5" i="17"/>
  <c r="C37" i="17" s="1"/>
  <c r="K36" i="16"/>
  <c r="F36" i="16"/>
  <c r="K35" i="16"/>
  <c r="F35" i="16"/>
  <c r="K34" i="16"/>
  <c r="F34" i="16"/>
  <c r="K33" i="16"/>
  <c r="F33" i="16"/>
  <c r="K32" i="16"/>
  <c r="F32" i="16"/>
  <c r="K31" i="16"/>
  <c r="F31" i="16"/>
  <c r="K30" i="16"/>
  <c r="F30" i="16"/>
  <c r="K29" i="16"/>
  <c r="F29" i="16"/>
  <c r="K28" i="16"/>
  <c r="F28" i="16"/>
  <c r="K27" i="16"/>
  <c r="F27" i="16"/>
  <c r="K26" i="16"/>
  <c r="F26" i="16"/>
  <c r="K25" i="16"/>
  <c r="F25" i="16"/>
  <c r="K24" i="16"/>
  <c r="F24" i="16"/>
  <c r="K23" i="16"/>
  <c r="F23" i="16"/>
  <c r="K22" i="16"/>
  <c r="F22" i="16"/>
  <c r="K21" i="16"/>
  <c r="F21" i="16"/>
  <c r="K20" i="16"/>
  <c r="F20" i="16"/>
  <c r="K19" i="16"/>
  <c r="F19" i="16"/>
  <c r="K18" i="16"/>
  <c r="F18" i="16"/>
  <c r="K17" i="16"/>
  <c r="F17" i="16"/>
  <c r="K16" i="16"/>
  <c r="F16" i="16"/>
  <c r="K15" i="16"/>
  <c r="F15" i="16"/>
  <c r="K14" i="16"/>
  <c r="F14" i="16"/>
  <c r="K13" i="16"/>
  <c r="K12" i="16"/>
  <c r="F12" i="16"/>
  <c r="K11" i="16"/>
  <c r="F11" i="16"/>
  <c r="K10" i="16"/>
  <c r="F10" i="16"/>
  <c r="K9" i="16"/>
  <c r="F9" i="16"/>
  <c r="K8" i="16"/>
  <c r="F8" i="16"/>
  <c r="K7" i="16"/>
  <c r="F7" i="16"/>
  <c r="K6" i="16"/>
  <c r="F6" i="16"/>
  <c r="D36" i="15"/>
  <c r="F36" i="15" s="1"/>
  <c r="C36" i="15"/>
  <c r="F35" i="15"/>
  <c r="F34" i="15"/>
  <c r="F33" i="15"/>
  <c r="F32" i="15"/>
  <c r="F31" i="15"/>
  <c r="F30" i="15"/>
  <c r="F29" i="15"/>
  <c r="F28" i="15"/>
  <c r="F26" i="15"/>
  <c r="F25" i="15"/>
  <c r="F24" i="15"/>
  <c r="F23" i="15"/>
  <c r="F21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K36" i="14"/>
  <c r="F36" i="14"/>
  <c r="K35" i="14"/>
  <c r="F35" i="14"/>
  <c r="K34" i="14"/>
  <c r="F34" i="14"/>
  <c r="K33" i="14"/>
  <c r="F33" i="14"/>
  <c r="K32" i="14"/>
  <c r="F32" i="14"/>
  <c r="K31" i="14"/>
  <c r="F31" i="14"/>
  <c r="K30" i="14"/>
  <c r="F30" i="14"/>
  <c r="F29" i="14"/>
  <c r="K28" i="14"/>
  <c r="F28" i="14"/>
  <c r="K27" i="14"/>
  <c r="F27" i="14"/>
  <c r="K26" i="14"/>
  <c r="F26" i="14"/>
  <c r="K25" i="14"/>
  <c r="F25" i="14"/>
  <c r="K24" i="14"/>
  <c r="F24" i="14"/>
  <c r="K23" i="14"/>
  <c r="F23" i="14"/>
  <c r="K22" i="14"/>
  <c r="F22" i="14"/>
  <c r="F21" i="14"/>
  <c r="K20" i="14"/>
  <c r="F20" i="14"/>
  <c r="K19" i="14"/>
  <c r="F19" i="14"/>
  <c r="K18" i="14"/>
  <c r="F18" i="14"/>
  <c r="K17" i="14"/>
  <c r="F17" i="14"/>
  <c r="K16" i="14"/>
  <c r="F16" i="14"/>
  <c r="K15" i="14"/>
  <c r="F15" i="14"/>
  <c r="K14" i="14"/>
  <c r="F14" i="14"/>
  <c r="K13" i="14"/>
  <c r="F13" i="14"/>
  <c r="K12" i="14"/>
  <c r="F12" i="14"/>
  <c r="K11" i="14"/>
  <c r="F11" i="14"/>
  <c r="K10" i="14"/>
  <c r="F10" i="14"/>
  <c r="K9" i="14"/>
  <c r="F9" i="14"/>
  <c r="K8" i="14"/>
  <c r="F8" i="14"/>
  <c r="K7" i="14"/>
  <c r="F7" i="14"/>
  <c r="K6" i="14"/>
  <c r="F6" i="14"/>
  <c r="D36" i="13"/>
  <c r="C36" i="13"/>
  <c r="F36" i="13" s="1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6" i="13"/>
  <c r="F5" i="13"/>
  <c r="K36" i="12"/>
  <c r="F36" i="12"/>
  <c r="K35" i="12"/>
  <c r="F35" i="12"/>
  <c r="K34" i="12"/>
  <c r="F34" i="12"/>
  <c r="K33" i="12"/>
  <c r="F33" i="12"/>
  <c r="K32" i="12"/>
  <c r="F32" i="12"/>
  <c r="K31" i="12"/>
  <c r="F31" i="12"/>
  <c r="K30" i="12"/>
  <c r="F30" i="12"/>
  <c r="F29" i="12"/>
  <c r="K28" i="12"/>
  <c r="F28" i="12"/>
  <c r="K27" i="12"/>
  <c r="F27" i="12"/>
  <c r="K26" i="12"/>
  <c r="F26" i="12"/>
  <c r="K25" i="12"/>
  <c r="F25" i="12"/>
  <c r="K24" i="12"/>
  <c r="F24" i="12"/>
  <c r="K23" i="12"/>
  <c r="F23" i="12"/>
  <c r="K22" i="12"/>
  <c r="F22" i="12"/>
  <c r="K21" i="12"/>
  <c r="F21" i="12"/>
  <c r="K20" i="12"/>
  <c r="F20" i="12"/>
  <c r="F19" i="12"/>
  <c r="K18" i="12"/>
  <c r="F18" i="12"/>
  <c r="F17" i="12"/>
  <c r="K16" i="12"/>
  <c r="F16" i="12"/>
  <c r="K15" i="12"/>
  <c r="F15" i="12"/>
  <c r="F14" i="12"/>
  <c r="K13" i="12"/>
  <c r="F13" i="12"/>
  <c r="K12" i="12"/>
  <c r="F12" i="12"/>
  <c r="K11" i="12"/>
  <c r="F11" i="12"/>
  <c r="K10" i="12"/>
  <c r="F10" i="12"/>
  <c r="K9" i="12"/>
  <c r="F9" i="12"/>
  <c r="K8" i="12"/>
  <c r="F8" i="12"/>
  <c r="K7" i="12"/>
  <c r="F7" i="12"/>
  <c r="K6" i="12"/>
  <c r="F6" i="12"/>
  <c r="D36" i="11"/>
  <c r="C36" i="11"/>
  <c r="F36" i="11" s="1"/>
  <c r="F35" i="11"/>
  <c r="F34" i="11"/>
  <c r="F33" i="11"/>
  <c r="F32" i="11"/>
  <c r="F31" i="11"/>
  <c r="F30" i="11"/>
  <c r="F29" i="11"/>
  <c r="F28" i="11"/>
  <c r="F27" i="11"/>
  <c r="F26" i="11"/>
  <c r="F25" i="11"/>
  <c r="F23" i="11"/>
  <c r="F21" i="11"/>
  <c r="F20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K36" i="10"/>
  <c r="F36" i="10"/>
  <c r="K35" i="10"/>
  <c r="F35" i="10"/>
  <c r="K34" i="10"/>
  <c r="F34" i="10"/>
  <c r="K33" i="10"/>
  <c r="F33" i="10"/>
  <c r="K32" i="10"/>
  <c r="F32" i="10"/>
  <c r="K31" i="10"/>
  <c r="F31" i="10"/>
  <c r="K30" i="10"/>
  <c r="F30" i="10"/>
  <c r="K29" i="10"/>
  <c r="F29" i="10"/>
  <c r="K28" i="10"/>
  <c r="F28" i="10"/>
  <c r="K27" i="10"/>
  <c r="F27" i="10"/>
  <c r="K26" i="10"/>
  <c r="F26" i="10"/>
  <c r="K25" i="10"/>
  <c r="F25" i="10"/>
  <c r="K24" i="10"/>
  <c r="F24" i="10"/>
  <c r="K23" i="10"/>
  <c r="F23" i="10"/>
  <c r="K22" i="10"/>
  <c r="F22" i="10"/>
  <c r="K21" i="10"/>
  <c r="F21" i="10"/>
  <c r="K20" i="10"/>
  <c r="F20" i="10"/>
  <c r="K19" i="10"/>
  <c r="F19" i="10"/>
  <c r="K18" i="10"/>
  <c r="F18" i="10"/>
  <c r="K17" i="10"/>
  <c r="F17" i="10"/>
  <c r="K16" i="10"/>
  <c r="F16" i="10"/>
  <c r="K15" i="10"/>
  <c r="F15" i="10"/>
  <c r="K14" i="10"/>
  <c r="F14" i="10"/>
  <c r="K13" i="10"/>
  <c r="F13" i="10"/>
  <c r="K12" i="10"/>
  <c r="F12" i="10"/>
  <c r="K11" i="10"/>
  <c r="F11" i="10"/>
  <c r="K10" i="10"/>
  <c r="F10" i="10"/>
  <c r="K9" i="10"/>
  <c r="F9" i="10"/>
  <c r="K8" i="10"/>
  <c r="F8" i="10"/>
  <c r="K7" i="10"/>
  <c r="F7" i="10"/>
  <c r="K6" i="10"/>
  <c r="F6" i="10"/>
  <c r="D36" i="9"/>
  <c r="F36" i="9" s="1"/>
  <c r="C36" i="9"/>
  <c r="F35" i="9"/>
  <c r="F34" i="9"/>
  <c r="F33" i="9"/>
  <c r="F32" i="9"/>
  <c r="F31" i="9"/>
  <c r="F30" i="9"/>
  <c r="F29" i="9"/>
  <c r="F28" i="9"/>
  <c r="F26" i="9"/>
  <c r="F25" i="9"/>
  <c r="F24" i="9"/>
  <c r="F23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D36" i="8"/>
  <c r="F36" i="8" s="1"/>
  <c r="C36" i="8"/>
  <c r="F35" i="8"/>
  <c r="F34" i="8"/>
  <c r="F33" i="8"/>
  <c r="F32" i="8"/>
  <c r="F31" i="8"/>
  <c r="F30" i="8"/>
  <c r="F29" i="8"/>
  <c r="F28" i="8"/>
  <c r="F27" i="8"/>
  <c r="F26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P36" i="7"/>
  <c r="K36" i="7"/>
  <c r="F36" i="7"/>
  <c r="P35" i="7"/>
  <c r="K35" i="7"/>
  <c r="F35" i="7"/>
  <c r="P34" i="7"/>
  <c r="K34" i="7"/>
  <c r="F34" i="7"/>
  <c r="P33" i="7"/>
  <c r="K33" i="7"/>
  <c r="F33" i="7"/>
  <c r="P32" i="7"/>
  <c r="K32" i="7"/>
  <c r="F32" i="7"/>
  <c r="P31" i="7"/>
  <c r="K31" i="7"/>
  <c r="F31" i="7"/>
  <c r="P30" i="7"/>
  <c r="K30" i="7"/>
  <c r="F30" i="7"/>
  <c r="P29" i="7"/>
  <c r="K29" i="7"/>
  <c r="F29" i="7"/>
  <c r="P28" i="7"/>
  <c r="K28" i="7"/>
  <c r="F28" i="7"/>
  <c r="P27" i="7"/>
  <c r="K27" i="7"/>
  <c r="F27" i="7"/>
  <c r="P26" i="7"/>
  <c r="K26" i="7"/>
  <c r="F26" i="7"/>
  <c r="P25" i="7"/>
  <c r="K25" i="7"/>
  <c r="F25" i="7"/>
  <c r="P24" i="7"/>
  <c r="K24" i="7"/>
  <c r="F24" i="7"/>
  <c r="P23" i="7"/>
  <c r="K23" i="7"/>
  <c r="F23" i="7"/>
  <c r="P22" i="7"/>
  <c r="K22" i="7"/>
  <c r="F22" i="7"/>
  <c r="P21" i="7"/>
  <c r="K21" i="7"/>
  <c r="F21" i="7"/>
  <c r="P20" i="7"/>
  <c r="K20" i="7"/>
  <c r="F20" i="7"/>
  <c r="P19" i="7"/>
  <c r="K19" i="7"/>
  <c r="F19" i="7"/>
  <c r="P18" i="7"/>
  <c r="K18" i="7"/>
  <c r="F18" i="7"/>
  <c r="P17" i="7"/>
  <c r="K17" i="7"/>
  <c r="F17" i="7"/>
  <c r="P16" i="7"/>
  <c r="K16" i="7"/>
  <c r="F16" i="7"/>
  <c r="P15" i="7"/>
  <c r="K15" i="7"/>
  <c r="F15" i="7"/>
  <c r="P14" i="7"/>
  <c r="K14" i="7"/>
  <c r="F14" i="7"/>
  <c r="P13" i="7"/>
  <c r="K13" i="7"/>
  <c r="F13" i="7"/>
  <c r="P12" i="7"/>
  <c r="K12" i="7"/>
  <c r="F12" i="7"/>
  <c r="P11" i="7"/>
  <c r="K11" i="7"/>
  <c r="F11" i="7"/>
  <c r="P10" i="7"/>
  <c r="K10" i="7"/>
  <c r="F10" i="7"/>
  <c r="P9" i="7"/>
  <c r="K9" i="7"/>
  <c r="F9" i="7"/>
  <c r="P8" i="7"/>
  <c r="K8" i="7"/>
  <c r="F8" i="7"/>
  <c r="P7" i="7"/>
  <c r="K7" i="7"/>
  <c r="F7" i="7"/>
  <c r="P6" i="7"/>
  <c r="K6" i="7"/>
  <c r="F6" i="7"/>
  <c r="P36" i="6"/>
  <c r="K36" i="6"/>
  <c r="F36" i="6"/>
  <c r="P35" i="6"/>
  <c r="K35" i="6"/>
  <c r="F35" i="6"/>
  <c r="P34" i="6"/>
  <c r="K34" i="6"/>
  <c r="F34" i="6"/>
  <c r="P33" i="6"/>
  <c r="K33" i="6"/>
  <c r="F33" i="6"/>
  <c r="P32" i="6"/>
  <c r="K32" i="6"/>
  <c r="F32" i="6"/>
  <c r="P31" i="6"/>
  <c r="K31" i="6"/>
  <c r="F31" i="6"/>
  <c r="P30" i="6"/>
  <c r="K30" i="6"/>
  <c r="F30" i="6"/>
  <c r="P29" i="6"/>
  <c r="K29" i="6"/>
  <c r="F29" i="6"/>
  <c r="P28" i="6"/>
  <c r="K28" i="6"/>
  <c r="F28" i="6"/>
  <c r="P27" i="6"/>
  <c r="K27" i="6"/>
  <c r="F27" i="6"/>
  <c r="P26" i="6"/>
  <c r="K26" i="6"/>
  <c r="F26" i="6"/>
  <c r="P25" i="6"/>
  <c r="K25" i="6"/>
  <c r="F25" i="6"/>
  <c r="P24" i="6"/>
  <c r="K24" i="6"/>
  <c r="F24" i="6"/>
  <c r="P23" i="6"/>
  <c r="K23" i="6"/>
  <c r="F23" i="6"/>
  <c r="P22" i="6"/>
  <c r="K22" i="6"/>
  <c r="F22" i="6"/>
  <c r="P21" i="6"/>
  <c r="K21" i="6"/>
  <c r="F21" i="6"/>
  <c r="P20" i="6"/>
  <c r="K20" i="6"/>
  <c r="F20" i="6"/>
  <c r="P19" i="6"/>
  <c r="K19" i="6"/>
  <c r="F19" i="6"/>
  <c r="P18" i="6"/>
  <c r="K18" i="6"/>
  <c r="F18" i="6"/>
  <c r="P17" i="6"/>
  <c r="K17" i="6"/>
  <c r="F17" i="6"/>
  <c r="P16" i="6"/>
  <c r="K16" i="6"/>
  <c r="F16" i="6"/>
  <c r="P15" i="6"/>
  <c r="K15" i="6"/>
  <c r="F15" i="6"/>
  <c r="P14" i="6"/>
  <c r="K14" i="6"/>
  <c r="F14" i="6"/>
  <c r="P13" i="6"/>
  <c r="K13" i="6"/>
  <c r="F13" i="6"/>
  <c r="P12" i="6"/>
  <c r="K12" i="6"/>
  <c r="F12" i="6"/>
  <c r="P11" i="6"/>
  <c r="K11" i="6"/>
  <c r="F11" i="6"/>
  <c r="P10" i="6"/>
  <c r="K10" i="6"/>
  <c r="F10" i="6"/>
  <c r="P9" i="6"/>
  <c r="K9" i="6"/>
  <c r="F9" i="6"/>
  <c r="P8" i="6"/>
  <c r="K8" i="6"/>
  <c r="F8" i="6"/>
  <c r="P7" i="6"/>
  <c r="K7" i="6"/>
  <c r="F7" i="6"/>
  <c r="P6" i="6"/>
  <c r="K6" i="6"/>
  <c r="F6" i="6"/>
  <c r="D36" i="5"/>
  <c r="F36" i="5" s="1"/>
  <c r="C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P36" i="4"/>
  <c r="K36" i="4"/>
  <c r="F36" i="4"/>
  <c r="P35" i="4"/>
  <c r="K35" i="4"/>
  <c r="F35" i="4"/>
  <c r="P34" i="4"/>
  <c r="K34" i="4"/>
  <c r="F34" i="4"/>
  <c r="P33" i="4"/>
  <c r="K33" i="4"/>
  <c r="F33" i="4"/>
  <c r="P32" i="4"/>
  <c r="K32" i="4"/>
  <c r="F32" i="4"/>
  <c r="P31" i="4"/>
  <c r="K31" i="4"/>
  <c r="F31" i="4"/>
  <c r="P30" i="4"/>
  <c r="K30" i="4"/>
  <c r="F30" i="4"/>
  <c r="P29" i="4"/>
  <c r="K29" i="4"/>
  <c r="F29" i="4"/>
  <c r="P28" i="4"/>
  <c r="K28" i="4"/>
  <c r="F28" i="4"/>
  <c r="P27" i="4"/>
  <c r="K27" i="4"/>
  <c r="F27" i="4"/>
  <c r="P26" i="4"/>
  <c r="K26" i="4"/>
  <c r="F26" i="4"/>
  <c r="P25" i="4"/>
  <c r="K25" i="4"/>
  <c r="F25" i="4"/>
  <c r="P24" i="4"/>
  <c r="K24" i="4"/>
  <c r="F24" i="4"/>
  <c r="P23" i="4"/>
  <c r="K23" i="4"/>
  <c r="F23" i="4"/>
  <c r="P22" i="4"/>
  <c r="K22" i="4"/>
  <c r="F22" i="4"/>
  <c r="P21" i="4"/>
  <c r="K21" i="4"/>
  <c r="F21" i="4"/>
  <c r="P20" i="4"/>
  <c r="K20" i="4"/>
  <c r="F20" i="4"/>
  <c r="P19" i="4"/>
  <c r="K19" i="4"/>
  <c r="F19" i="4"/>
  <c r="P18" i="4"/>
  <c r="K18" i="4"/>
  <c r="F18" i="4"/>
  <c r="P17" i="4"/>
  <c r="K17" i="4"/>
  <c r="F17" i="4"/>
  <c r="P16" i="4"/>
  <c r="K16" i="4"/>
  <c r="F16" i="4"/>
  <c r="P15" i="4"/>
  <c r="K15" i="4"/>
  <c r="F15" i="4"/>
  <c r="P14" i="4"/>
  <c r="K14" i="4"/>
  <c r="F14" i="4"/>
  <c r="P13" i="4"/>
  <c r="K13" i="4"/>
  <c r="F13" i="4"/>
  <c r="P12" i="4"/>
  <c r="K12" i="4"/>
  <c r="F12" i="4"/>
  <c r="P11" i="4"/>
  <c r="K11" i="4"/>
  <c r="F11" i="4"/>
  <c r="P10" i="4"/>
  <c r="K10" i="4"/>
  <c r="F10" i="4"/>
  <c r="P9" i="4"/>
  <c r="K9" i="4"/>
  <c r="F9" i="4"/>
  <c r="P8" i="4"/>
  <c r="K8" i="4"/>
  <c r="F8" i="4"/>
  <c r="P7" i="4"/>
  <c r="K7" i="4"/>
  <c r="F7" i="4"/>
  <c r="P6" i="4"/>
  <c r="K6" i="4"/>
  <c r="F6" i="4"/>
  <c r="D36" i="3"/>
  <c r="C36" i="3"/>
  <c r="F36" i="3" s="1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K36" i="2"/>
  <c r="F36" i="2"/>
  <c r="P35" i="2"/>
  <c r="K35" i="2"/>
  <c r="F35" i="2"/>
  <c r="P34" i="2"/>
  <c r="K34" i="2"/>
  <c r="F34" i="2"/>
  <c r="P33" i="2"/>
  <c r="K33" i="2"/>
  <c r="F33" i="2"/>
  <c r="P32" i="2"/>
  <c r="F32" i="2"/>
  <c r="P31" i="2"/>
  <c r="K31" i="2"/>
  <c r="F31" i="2"/>
  <c r="K30" i="2"/>
  <c r="F30" i="2"/>
  <c r="F29" i="2"/>
  <c r="P28" i="2"/>
  <c r="K28" i="2"/>
  <c r="F28" i="2"/>
  <c r="P27" i="2"/>
  <c r="F27" i="2"/>
  <c r="K26" i="2"/>
  <c r="F26" i="2"/>
  <c r="P25" i="2"/>
  <c r="K25" i="2"/>
  <c r="F25" i="2"/>
  <c r="P24" i="2"/>
  <c r="K24" i="2"/>
  <c r="F24" i="2"/>
  <c r="P23" i="2"/>
  <c r="K23" i="2"/>
  <c r="F23" i="2"/>
  <c r="P22" i="2"/>
  <c r="P21" i="2"/>
  <c r="K21" i="2"/>
  <c r="F21" i="2"/>
  <c r="P20" i="2"/>
  <c r="K20" i="2"/>
  <c r="F20" i="2"/>
  <c r="P19" i="2"/>
  <c r="F19" i="2"/>
  <c r="P18" i="2"/>
  <c r="K18" i="2"/>
  <c r="F18" i="2"/>
  <c r="P17" i="2"/>
  <c r="K17" i="2"/>
  <c r="F17" i="2"/>
  <c r="P16" i="2"/>
  <c r="K16" i="2"/>
  <c r="F16" i="2"/>
  <c r="P15" i="2"/>
  <c r="K15" i="2"/>
  <c r="F15" i="2"/>
  <c r="K14" i="2"/>
  <c r="F14" i="2"/>
  <c r="P13" i="2"/>
  <c r="K13" i="2"/>
  <c r="F13" i="2"/>
  <c r="P12" i="2"/>
  <c r="K12" i="2"/>
  <c r="F12" i="2"/>
  <c r="P11" i="2"/>
  <c r="K11" i="2"/>
  <c r="F11" i="2"/>
  <c r="P10" i="2"/>
  <c r="K10" i="2"/>
  <c r="F10" i="2"/>
  <c r="P9" i="2"/>
  <c r="K9" i="2"/>
  <c r="F9" i="2"/>
  <c r="P8" i="2"/>
  <c r="K8" i="2"/>
  <c r="F8" i="2"/>
  <c r="P7" i="2"/>
  <c r="K7" i="2"/>
  <c r="F7" i="2"/>
  <c r="P6" i="2"/>
  <c r="K6" i="2"/>
  <c r="F6" i="2"/>
  <c r="D36" i="1"/>
  <c r="C36" i="1"/>
  <c r="C36" i="17" s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1" i="62" l="1"/>
  <c r="F41" i="65"/>
  <c r="F41" i="70"/>
  <c r="D39" i="54"/>
  <c r="F39" i="54" s="1"/>
  <c r="F37" i="54"/>
  <c r="F37" i="61"/>
  <c r="F38" i="61" s="1"/>
  <c r="F39" i="61" s="1"/>
  <c r="F41" i="64"/>
  <c r="F41" i="68"/>
  <c r="F41" i="72"/>
  <c r="F36" i="1"/>
  <c r="D36" i="17"/>
  <c r="F36" i="18"/>
  <c r="F6" i="34"/>
  <c r="D36" i="36"/>
  <c r="F36" i="38"/>
  <c r="F36" i="53"/>
  <c r="D37" i="61"/>
  <c r="D39" i="61" s="1"/>
  <c r="F36" i="62"/>
  <c r="F36" i="64"/>
  <c r="F36" i="65"/>
  <c r="F36" i="70"/>
  <c r="F36" i="72"/>
  <c r="F36" i="51"/>
  <c r="F36" i="68"/>
</calcChain>
</file>

<file path=xl/sharedStrings.xml><?xml version="1.0" encoding="utf-8"?>
<sst xmlns="http://schemas.openxmlformats.org/spreadsheetml/2006/main" count="5990" uniqueCount="247">
  <si>
    <t xml:space="preserve"> </t>
  </si>
  <si>
    <t xml:space="preserve">Полное наименование ОУ </t>
  </si>
  <si>
    <t>Единица измерения</t>
  </si>
  <si>
    <t>Число обучающихся</t>
  </si>
  <si>
    <t>Отклонение от установленного показателя объёма, %</t>
  </si>
  <si>
    <t xml:space="preserve">Превышение допустимого (возможного) отклонения, %
(G)
</t>
  </si>
  <si>
    <t>Причины превышения допустимого (возможного) отклонения</t>
  </si>
  <si>
    <r>
      <rPr>
        <sz val="9"/>
        <color rgb="FF000000"/>
        <rFont val="Times New Roman"/>
      </rPr>
      <t>план (О</t>
    </r>
    <r>
      <rPr>
        <sz val="8"/>
        <color rgb="FF000000"/>
        <rFont val="Times New Roman"/>
      </rPr>
      <t>п</t>
    </r>
    <r>
      <rPr>
        <sz val="9"/>
        <color rgb="FF000000"/>
        <rFont val="Times New Roman"/>
      </rPr>
      <t>)</t>
    </r>
  </si>
  <si>
    <t>факт (Оф)</t>
  </si>
  <si>
    <t>допустимое (возможное)</t>
  </si>
  <si>
    <t>фактическое (Оо)</t>
  </si>
  <si>
    <t xml:space="preserve"> Реализация основных общеобразовательных программ начального общего образования</t>
  </si>
  <si>
    <t xml:space="preserve">Муниципальное автономное общеобразовательное учреждение «Средняя общеобразовательная школа № 1 с углубленным изучением отдельных предметов» </t>
  </si>
  <si>
    <t>человек</t>
  </si>
  <si>
    <t>Муниципальное автономное общеобразовательное учреждение "Средняя общеобразовательная школа № 2 "</t>
  </si>
  <si>
    <t>Муниципальное автономное  общеобразовательное учреждение "Средняя общеобразовательная школа №  3 имени Героя Советского Союза летчика-космонавта П.И.Беляева"</t>
  </si>
  <si>
    <t>Муниципальное автономное общеобразовательное учреждение "Каменск-Уральская гимназия"</t>
  </si>
  <si>
    <t>Муниципальное автономное общеобразовательное учреждение "Средняя общеобразовательная школа № 5"</t>
  </si>
  <si>
    <t>Муниципальное автономное общеобразовательное учреждение "Средняя общеобразовательная школа № 7"</t>
  </si>
  <si>
    <t>муниципальное автономное общеобразовательное учреждение "Лицей № 9"</t>
  </si>
  <si>
    <t>Муниципальное автономное общеобразовательное учреждение "Лицей 10"</t>
  </si>
  <si>
    <t>Муниципальное бюджетное  общеобразовательное учреждение "Средняя общеобразовательная школа №11"</t>
  </si>
  <si>
    <t>увеличение количества обучающихся 1 класса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</si>
  <si>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</si>
  <si>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 15"</t>
  </si>
  <si>
    <t>Муниципальное автономное общеобразовательное учреждение "Средняя общеобразовательная школа № 16 с углубленным изучением отдельных пердметов"</t>
  </si>
  <si>
    <t>Муниципальное автономное общеобразовательное учреждение "Средняя общеобразовательная школа № 17 с углубленным изучением отдельных предметов"</t>
  </si>
  <si>
    <t>Муниципальное автономное общеобразовательное учреждение "Средняя общеобразовательная школа № 19"</t>
  </si>
  <si>
    <t>Муниципальное автономное общеобразовательное учреждение "Средняя общеобразовательная школа № 20</t>
  </si>
  <si>
    <t>Муниципальное автономное общеобразовательное учреждение "Средняя общеобразовательная школа № 21"</t>
  </si>
  <si>
    <t>Муниципальное автономное общеобразовательное учреждение "Средняя общеобразовательная школа № 22 с углубленным изучением отдельных предметов"</t>
  </si>
  <si>
    <t>Муниципальное автономное общеобразовательное учреждение "Средняя общеобразовательная школа № 25 с углубленным изучением отдельных предметов"</t>
  </si>
  <si>
    <t>Муниципальное бюджетное общеобразовательное учреждение «Основная общеобразовательная школа № 27  с интернатом»</t>
  </si>
  <si>
    <t>Муниципальное автономное общеобразовательное учреждение "Средняя общеобразовательная школа № 30"</t>
  </si>
  <si>
    <t xml:space="preserve">Муниципальное автономное общеобразовательное учреждение "Средняя общеобразовательная школа № 31" </t>
  </si>
  <si>
    <t>Муниципальное автономное общеобразовательное учреждение "Средняя общеобразовательная школа № 32"</t>
  </si>
  <si>
    <t>муниципальное автономное общеобразовательное учреждение "Средняя общеобразорвательная школа № 34"</t>
  </si>
  <si>
    <t>Муниципальное автономное общеобразовательное учреждение "Средняя общеобразовательная школа № 35"</t>
  </si>
  <si>
    <t>Муниципальное автономное общеобразовательное учреждение "Средняя общеобразовательная школа № 37 с углублённым изучением отдельных предметов"</t>
  </si>
  <si>
    <t>Муниципальное автономное общеобразовательное учреждение "Средняя общеобразовательная школа № 38"</t>
  </si>
  <si>
    <t>Муниципальное бюджетное общеобразовательное 
учреждение "Основная общеобразовательная школа № 39"</t>
  </si>
  <si>
    <t>Муниципальное автономное общеобразовательное учреждение "Средняя общеобразовательная школа  № 40"</t>
  </si>
  <si>
    <t>Муниципальное автономное общеобразовательное учреждение "Средняя общеобразовательная школа № 51"</t>
  </si>
  <si>
    <t>Муниципальное автономное общеобразовательное учреждение «Средняя общеобразовательная школа № 60 имени Героя Советского Союза Г.П. Кунавина»</t>
  </si>
  <si>
    <t>Муниципальное автономное общеобразовательное учреждение «Центр образования "Аксиома"</t>
  </si>
  <si>
    <t>Итого:</t>
  </si>
  <si>
    <t xml:space="preserve">Отчёт о выполнении муниципального задания по предоставлению муниципальных услуг  (выполнению работ) за 9 месяцев 2021 года </t>
  </si>
  <si>
    <t>Доля аттестованных педагогов от количества педагогов, подлежащих аттестации</t>
  </si>
  <si>
    <t>Отклонение от установленного показателя качества, %</t>
  </si>
  <si>
    <t>Доля педагогов, прошедших повышение квалификации, от количества педагогов, подлежащих прохождению повышения квалификации</t>
  </si>
  <si>
    <t>Доля обучающихся 2-4 классов, переведённых в следующий класс</t>
  </si>
  <si>
    <t>план  (Kп)</t>
  </si>
  <si>
    <t>факт  (Кф)</t>
  </si>
  <si>
    <t>фактическое (Ко)</t>
  </si>
  <si>
    <t>фактическое  (Ко)</t>
  </si>
  <si>
    <t>процент</t>
  </si>
  <si>
    <t>план (Оп)</t>
  </si>
  <si>
    <t>Реализация основных общеобразовательных программ начального общего образования (образовательная программа, обеспечивающая углубленное изучение отдельных учебных предметов, предметных областей (профильное обучение))</t>
  </si>
  <si>
    <t xml:space="preserve">     </t>
  </si>
  <si>
    <t xml:space="preserve">Отчёт о выполнении муниципального задания по предоставлению муниципальных услуг  (выполнению работ)                                             за 9 месяцев 2021 года </t>
  </si>
  <si>
    <t>Реализация основных общеобразовательных программ начального общего образования (образовательная программа, обеспечивающая углубленное изучение отдельных учебных предметов, предметных областей (профильное обучение) для обучающихся, проходящих обучение по состоянию здоровья на дому)</t>
  </si>
  <si>
    <t xml:space="preserve"> Причины превышения допустимого (возможного) отклонения</t>
  </si>
  <si>
    <t>Реализация основных общеобразовательных программ начального общего образования (адаптированная образовательная программа для обучающихся с ограниченными возможностями здоровья (ОВЗ)</t>
  </si>
  <si>
    <t xml:space="preserve">  </t>
  </si>
  <si>
    <t>повторное обучение (протокол ПМПК)</t>
  </si>
  <si>
    <t xml:space="preserve">Отчёт о выполнении муниципального задания по предоставлению муниципальных услуг (выполнению работ) за 9 месяцев 2021 года </t>
  </si>
  <si>
    <t>Реализация основных общеобразовательных программ начального общего образования (адаптированная образовательная программа для обучающихся с ограниченными возможностями здоровья (ОВЗ))</t>
  </si>
  <si>
    <t>Предоставлены заключения ПМПК</t>
  </si>
  <si>
    <t>открытие дополнительного класса</t>
  </si>
  <si>
    <t>несколько учащихся первых классов поступили с рекомендациями ПМПК</t>
  </si>
  <si>
    <t>увеличение количества учащизся с протоколами ПМПК</t>
  </si>
  <si>
    <t>зачисление в 1 класс четырёх детей с заключением ПМПК</t>
  </si>
  <si>
    <t>увеличение количества детей с заключениями ПМПК</t>
  </si>
  <si>
    <t>Увеличение количества учащихся  с протоколом ПМПК</t>
  </si>
  <si>
    <t>увеличение количества обучающихся с заключениями ПМПК</t>
  </si>
  <si>
    <t>Реализация основных общеобразовательных программ начального общего образования (адаптированная образовательная программа для обучающихся с ограниченными возможностями здоровья (ОВЗ), проходящих обучение по состоянию здоровья на дому)</t>
  </si>
  <si>
    <t xml:space="preserve">Реализация адаптированных основных общеобразовательных программ для детей с умственной отсталостью (начальное общее образование) (обучающиеся с ограниченными возможностями здоровья (ОВЗ)) </t>
  </si>
  <si>
    <t>получение заключений ПМПК, прибытие из других ОУ</t>
  </si>
  <si>
    <t>открытие дополнительных классов</t>
  </si>
  <si>
    <t>переход обучающихся на следующую ступень обучения</t>
  </si>
  <si>
    <t>Реализация основных общеобразовательных программ начального общего образования (адаптированная образовательная программа для обучающихся с умственной отстальстью с ограниченными возможностями здоровья (ОВЗ))</t>
  </si>
  <si>
    <t>Реализация адаптированных основных общеобразовательных программ для детей с умственной отсталостью (начальное общее образование) (обучающиеся с ограниченными возможностями здоровья (ОВЗ), проходящие обучение по состоянию здоровья на дому)</t>
  </si>
  <si>
    <t>Реализация основных общеобразовательных программ начального общего образования (адаптированная образовательная программа для обучающихся с умственной отсталостью с ограниченными возможностями здоровья (ОВЗ), проходящих обучение по состоянию здоровья на дому)</t>
  </si>
  <si>
    <t xml:space="preserve">Отчёт о выполнении муниципального задания по предоставлению муниципальных услуг  (выполнению работ)                                                    за 9 месяцев 2021 года </t>
  </si>
  <si>
    <t>Реализация основных общеобразовательных программ начального общего образования (проходящие обучение по состоянию здоровья на дому)</t>
  </si>
  <si>
    <t>1 ученик - смерть, 1 ученик - справка ВК не продлена</t>
  </si>
  <si>
    <t>Количество единиц оказания муниципальной услуги (выполнения работы), единиц</t>
  </si>
  <si>
    <t>Характеристика причин отклонения от запланированных значений</t>
  </si>
  <si>
    <t>план</t>
  </si>
  <si>
    <t>факт</t>
  </si>
  <si>
    <t xml:space="preserve">Реализация общеобразовательных программ начального общего образования </t>
  </si>
  <si>
    <t>число обучающихся (человек)</t>
  </si>
  <si>
    <t>проверка</t>
  </si>
  <si>
    <t xml:space="preserve">Отчёт о выполнении муниципального задания по предоставлению муниципальных услуг  (выполнению работ)                                   за 9 месяцев 2021 года </t>
  </si>
  <si>
    <t xml:space="preserve"> Реализация основных общеобразовательных программ основного общего образования</t>
  </si>
  <si>
    <t>прибытие учащихся</t>
  </si>
  <si>
    <t>перевод на адаптированную программу обучения</t>
  </si>
  <si>
    <t>Доля обучающихся, переведённых в следующий класс</t>
  </si>
  <si>
    <t>Доля обучающихся, успешно прошедших государственную итоговую аттестацию, от общего количества обучающихся выпускниых классов</t>
  </si>
  <si>
    <t>факти-ческое (Ко)</t>
  </si>
  <si>
    <t xml:space="preserve"> Реализация основных общеобразовательных программ основного общего образования, обеспечивающих углублённое изучение отдельных предметов, предметных областей (профильное обучение)</t>
  </si>
  <si>
    <t xml:space="preserve">Отчёт о выполнении муниципального задания по предоставлению муниципальных услуг  (выполнению работ)  за 9 месяцев 2021 года </t>
  </si>
  <si>
    <t>4 учащихся не прошли ГИА</t>
  </si>
  <si>
    <t>из 4 выпускников успешно прошли ГИА 3 человека.</t>
  </si>
  <si>
    <t>в 2021 году 9-х классов не было</t>
  </si>
  <si>
    <t xml:space="preserve">Отчёт о выполнении муниципального задания по предоставлению муниципальных услуг (выполнению работ)                                      за 9 месяцев 2021 года </t>
  </si>
  <si>
    <t>Реализация основных общеобразовательных программ основного общего образования (образовательная программа, обеспечивающая углубленное изучение отдельных учебных предметов, предметных областей (профильное обучение))</t>
  </si>
  <si>
    <t>Реализация основных общеобразовательных программ основного общего образования (образовательная программа, обеспечивающая углубленное изучение отдельных учебных предметов, предметных областей (профильное обучение) для обучающихся, проходящих обучение по состоянию здоровья на дому)</t>
  </si>
  <si>
    <t xml:space="preserve"> Реализация основных общеобразовательных программ основного общего образования, обеспечивающих углублённое изучение отдельных предметов, предметных областей (профильное обучение) для обучающихся, проходящих обучение по состоянию здоровья на дому)</t>
  </si>
  <si>
    <t xml:space="preserve">Отчёт о выполнении муниципального задания по предоставлению муниципальных услуг                            (выполнению работ)  за 9 месяцев 2021 года </t>
  </si>
  <si>
    <t>Реализация основных общеобразовательных программ основного общего образования (проходящие обучение по состоянию здоровья на дому)</t>
  </si>
  <si>
    <t xml:space="preserve"> Реализация основных общеобразовательных программ основного общего образования (проходящие обучение по состоянию здоровья на дому)</t>
  </si>
  <si>
    <t xml:space="preserve">Отчёт о выполнении муниципального задания по предоставлению муниципальных услуг  (выполнению работ)                                         за 9 месяцев 2021 года </t>
  </si>
  <si>
    <t>Реализация основных общеобразовательных программ основного общего образования (адаптированная образовательная программа для обучающихся с ограниченными возможностями здоровья (ОВЗ))</t>
  </si>
  <si>
    <t xml:space="preserve">зачислены в школу два новых ученика с заключением ПМПК, 1 ученик перешёл на ступень обучения ОО с продлением заключения ПМПК </t>
  </si>
  <si>
    <t>увеличение количества обучающихся с зхаключениями ПМПК</t>
  </si>
  <si>
    <t>увеличение обучающихся с заключениями ПМПК</t>
  </si>
  <si>
    <t xml:space="preserve"> Реализация основных общеобразовательных программ основного общего образования (адаптированная образовательная программа для обучающихся с ограниченными возможностями здоровья (ОВЗ))</t>
  </si>
  <si>
    <t>в 2021 г. выпускников не было</t>
  </si>
  <si>
    <t xml:space="preserve">Отчёт о выполнении муниципального задания по предоставлению муниципальных услуг  (выполнению работ)                                                      за 9 месяцев 2021 года </t>
  </si>
  <si>
    <t>Реализация основных общеобразовательных программ основного общего образования (адаптированная образовательная программа для обучающихся с ограниченными возможностями здоровья (ОВЗ), проходящих обучение по состоянию здоровья на дому)</t>
  </si>
  <si>
    <t xml:space="preserve">Отчёт о выполнении муниципального задания по предоставлению муниципальных услуг(выполнению работ) за 9 месяцев 2021 года </t>
  </si>
  <si>
    <t>Реализация адаптированных основных общеобразовательных программ для детей с умственной отсталостью (основное общее образование) (обучающиеся с ограниченными возможностями здоровья (ОВЗ))</t>
  </si>
  <si>
    <t>открытие СКК классов. для учащихся переведённых на АОП</t>
  </si>
  <si>
    <t>Реализация адаптированных основных общеобразовательных программ для детей с умственной отсталостью (обучающиеся с ограниченными возможностями здоровья (ОВЗ), проходящих обучение по состоянию здоровья на дому)</t>
  </si>
  <si>
    <t>Коэффициент соответствия муниципальной услуги установленным требованиям к качеству (Rq)</t>
  </si>
  <si>
    <t>Содержание детей (начальное общее образование)</t>
  </si>
  <si>
    <t xml:space="preserve">Отчёт о выполнении муниципального задания по предоставлению муниципальных услуг  (выполнению работ)                     за 9 месяцев 2021 года </t>
  </si>
  <si>
    <t>Содержание детей</t>
  </si>
  <si>
    <t xml:space="preserve">Отчёт о выполнении муниципального задания по предоставлению муниципальных услуг (выполнению работ)  за 9 месяцев 2021 года </t>
  </si>
  <si>
    <t xml:space="preserve">Реализация общеобразовательных программ основного общего образования </t>
  </si>
  <si>
    <t xml:space="preserve"> Реализация основных общеобразовательных программ среднего общего образования</t>
  </si>
  <si>
    <t>в 2021 году 11-х классов не было</t>
  </si>
  <si>
    <t xml:space="preserve">Отчёт о выполнении муниципального задания по предоставлению муниципальных услуг   (выполнению работ)                                       за 9 месяцев 2021года </t>
  </si>
  <si>
    <t>факти-ческое (Оо)</t>
  </si>
  <si>
    <t>Реализация основных общеобразовательных программ среднего общего образования</t>
  </si>
  <si>
    <t>не открылся 10 класс</t>
  </si>
  <si>
    <t>увеличен набор в 10-11 классы</t>
  </si>
  <si>
    <t>не открыт 10 класс</t>
  </si>
  <si>
    <t xml:space="preserve">Отчёт о выполнении муниципального задания по предоставлению муниципальных услуг   (выполнению работ)                                 за 9 месяцев 2021 года </t>
  </si>
  <si>
    <t>Реализация основных общеобразовательных программ среднего общего образования (очно-заочная форма)</t>
  </si>
  <si>
    <t xml:space="preserve"> Реализация основных общеобразовательных программ среднего общего образования (очно-заочная форма)</t>
  </si>
  <si>
    <t>Реализация основных общеобразовательных программ среднего общего образования (образовательная программа, обеспечивающая углубленное изучение отдельных учебных предметов, предметных областей (профильное обучение))</t>
  </si>
  <si>
    <t>увеличение количества детей</t>
  </si>
  <si>
    <t>2 ученика оставлены на повторное обучеие в 10 классе, протокол педсовета от 25.05.2021 № 5</t>
  </si>
  <si>
    <t>В 2021 году 11--х классов не было</t>
  </si>
  <si>
    <t xml:space="preserve">Отчёт о выполнении муниципального задания по предоставлению муниципальных услуг (выполнению работ)                                        за 9 месяцев 2021 года </t>
  </si>
  <si>
    <t>Реализация основных общеобразовательных программ среднего общего образования (образовательная программа, обеспечивающая углубленное изучение отдельных учебных предметов, предметных областей (профильное обучение) для обучающихся, проходящих обучение на дому)</t>
  </si>
  <si>
    <t>Превышение допустимого (возможного) отклонения</t>
  </si>
  <si>
    <t>фактическое</t>
  </si>
  <si>
    <t xml:space="preserve"> Реализация основных общеобразовательных программ среднего общего образования (образовательная программа, обеспечивающая углубленное изучение отдельных учебных предметов, предметных областей (профильное обучение) для обучающихся, проходящих обучение на дому)</t>
  </si>
  <si>
    <t xml:space="preserve">Отчёт о выполнении муниципального задания по предоставлению муниципальных услуг                                       (выполнению работ) за 9 месяцев 2021 года </t>
  </si>
  <si>
    <t>Реализация основных общеобразовательных программ среднего общего образования (проходящие обучение по состоянию здоровья на дому)</t>
  </si>
  <si>
    <t xml:space="preserve"> Реализация основных общеобразовательных программ среднего общего образования (проходящие обучение по состоянию здоровья на дому)</t>
  </si>
  <si>
    <t xml:space="preserve">Отчёт о выполнении муниципального задания по предоставлению муниципальных услуг  (выполнению работ)                                                           за 9 месяцев 2021 года </t>
  </si>
  <si>
    <t>Реализация основных общеобразовательных программ среднего общего образования (адаптированная образовательная программа для обучающихся с ограниченными возможностями здоровья (ОВЗ), проходящих обучение по состоянию здоровья на дому)</t>
  </si>
  <si>
    <t xml:space="preserve">Реализация общеобразовательных программ среднего общего образования </t>
  </si>
  <si>
    <t xml:space="preserve">Отчёт о выполнении муниципального задания по предоставлению муниципальных услуг  (выполнению работ)за 9 месяцев 2021 года </t>
  </si>
  <si>
    <t>Доля родителей (законных представителей), удовлетворенных качеством  оказанной коррекционно-развивающей, компенсирующей и логопедической помощи</t>
  </si>
  <si>
    <t>Коррекционно-развивающая, компенсирующая и логопедическая помощь обучающимся (начальное общее образование)</t>
  </si>
  <si>
    <t>услуга оказывается в течение года</t>
  </si>
  <si>
    <t>нехватка кадров</t>
  </si>
  <si>
    <t>востребованность услуги</t>
  </si>
  <si>
    <t>увеличение количества детей, которым показана коррекционная и логопедическая помощь</t>
  </si>
  <si>
    <t>Коррекционно-развивающая, компенсирующая и логопедическая помощь обучающимся (основное общее образование)</t>
  </si>
  <si>
    <t>не пройдена рубежная диагностика</t>
  </si>
  <si>
    <t>услуга предоставляется в течение года</t>
  </si>
  <si>
    <t>двум ученикам  по решению ПМПК рекомендовано  ООО; два ученика выбыли в СКК Средней школы № 38</t>
  </si>
  <si>
    <t>Коррекционно-развивающая, компенсирующая и логопедическая помощь обучающимся (среднее общее образование)</t>
  </si>
  <si>
    <t>услуга предоставляется в течение гола</t>
  </si>
  <si>
    <t>Всего:</t>
  </si>
  <si>
    <t>ДОУ</t>
  </si>
  <si>
    <t>в ОО</t>
  </si>
  <si>
    <t xml:space="preserve">Отчёт о выполнении муниципального задания по предоставлению муниципальных услуг  (выполнению работ)                                                                                                  за 9 месяцев 2021 года </t>
  </si>
  <si>
    <t xml:space="preserve">Число обучающихся, их родителей (законных представителей) и педагогических работников </t>
  </si>
  <si>
    <t>Психолого-педагогическое консультирование обучающихся, их родителей (законных представителей) и педагогических работников                                    (начальное общее образование)</t>
  </si>
  <si>
    <t>вакансия педагога-психолога с 01.01.2021</t>
  </si>
  <si>
    <t>увеличение количества детей, которым показана психологическая помощь</t>
  </si>
  <si>
    <t>Доля получателей услуги, удовлетворённых качеством проведения   психолого-педагогического консультирования</t>
  </si>
  <si>
    <t>Психолого-педагогическое консультирование обучающихся, их родителей (законных представителей) и педагогических работников (начальное общее образование)</t>
  </si>
  <si>
    <t xml:space="preserve">Отчёт о выполнении муниципального задания по предоставлению муниципальных услуг  (выполнению работ)                                                       за 9 месяцев 2021 года </t>
  </si>
  <si>
    <t>Психолого-педагогическое консультирование обучающихся, их родителей (законных представителей) и педагогических работников                                        (основное общее образование)</t>
  </si>
  <si>
    <t>востребованость услуги</t>
  </si>
  <si>
    <t>Психолого-педагогическое консультирование обучающихся, их родителей (законных представителей) и педагогических работников (основное общее образование)</t>
  </si>
  <si>
    <t>Психолого-педагогическое консультирование обучающихся, их родителей (законных представителей) и педагогических работников (среднее общее образование)</t>
  </si>
  <si>
    <t xml:space="preserve">вакансия педагога-психолога  </t>
  </si>
  <si>
    <t xml:space="preserve">Отчёт о выполнении муниципального задания по предоставлению муниципальных услуг  (выполнению работ)                                              за 9 месяцев 2021 года </t>
  </si>
  <si>
    <t>Психолого-педагогическое консультирование обучающихся, их родителей (законных представителей) и педагогических работников                                                        (среднее общее образование)</t>
  </si>
  <si>
    <t>услуга предоставляется в теяение года</t>
  </si>
  <si>
    <t xml:space="preserve">Отчёт о выполнении муниципального задания по предоставлению муниципальных услуг  (выполнению работ)       </t>
  </si>
  <si>
    <t>Число человеко-часов</t>
  </si>
  <si>
    <t xml:space="preserve"> Реализация дополнительных общеразвивающих программ (физкультурно-спортивная направленность)</t>
  </si>
  <si>
    <t>человеко-час</t>
  </si>
  <si>
    <t>уменьшение детей в группах в сентябре, увольнение педагога</t>
  </si>
  <si>
    <t>на основании письма Управления образования от 20.09.2021 № 01-15/2257</t>
  </si>
  <si>
    <t>длительный больничный Вяткина Д.Н. (с января по март 2021 г.)</t>
  </si>
  <si>
    <t>реализация части программ через систему ПФДО</t>
  </si>
  <si>
    <t>длительный больничный педагога ДО</t>
  </si>
  <si>
    <t>учитель 65+ находился на длительном больничном листе</t>
  </si>
  <si>
    <t>Увеличение количества реализуемых программ ДО</t>
  </si>
  <si>
    <t>длительный больничный лист педагога ДО</t>
  </si>
  <si>
    <t>ЦДО</t>
  </si>
  <si>
    <t>Реализация дополнительных общеразвивающих программ - физкультурно-спортивная</t>
  </si>
  <si>
    <t xml:space="preserve">Отчёт о выполнении муниципального задания по предоставлению муниципальных услуг  (выполнению работ)                                                                           за 9 месяцев 2021 года </t>
  </si>
  <si>
    <t>Реализация дополнительных общеразвивающих программ (художественная направленность)</t>
  </si>
  <si>
    <t>уменьшение детей в группах в сентябре</t>
  </si>
  <si>
    <t xml:space="preserve">отсутствие педагога (отпуск по уходу за ребёнком) </t>
  </si>
  <si>
    <t>реализация новой программы "Юный художник"</t>
  </si>
  <si>
    <t>ученический отпуск преподавателя</t>
  </si>
  <si>
    <t>закрылись 4 группы в связи с увольнением сотрудника</t>
  </si>
  <si>
    <t>Всего</t>
  </si>
  <si>
    <t xml:space="preserve"> Реализация дополнительных общеразвивающих программ (туристско-краеведческая направленность)</t>
  </si>
  <si>
    <t xml:space="preserve"> Реализация дополнительных общеразвивающих программ (художественная направленность)</t>
  </si>
  <si>
    <t xml:space="preserve">Муниципальное автономное общеобразовательное учреждение «Средняя общеобразовательная школа № 1 с углубленным изучением отдельных предметов»  </t>
  </si>
  <si>
    <t>Реализация дополнительных общеразвивающих программ (туристско-краеведческая направленность)</t>
  </si>
  <si>
    <t xml:space="preserve">Отчёт о выполнении муниципального задания по предоставлению муниципальных услуг (выполнению работ)                                                                  за 9 месяцев 2021 года </t>
  </si>
  <si>
    <t>Реализация дополнительных общеразвивающих программ (социально-педагогическая направленность)</t>
  </si>
  <si>
    <t>увеличение количества часов в неделю</t>
  </si>
  <si>
    <t>увеличилось количество групп (детей) в данной направленности</t>
  </si>
  <si>
    <t xml:space="preserve"> с четвёртой четверти очередной отпуск педагога ДО, больничный и декретный отпуск педагога ДО</t>
  </si>
  <si>
    <t>увеличение количества реализуемых программ ДО</t>
  </si>
  <si>
    <t>больничный лист двух педагогов</t>
  </si>
  <si>
    <t xml:space="preserve">  Реализация дополнительных общеразвивающих программ (социально-педагогическая направленность)</t>
  </si>
  <si>
    <t>Реализация дополнительных общеразвивающих программ (естественнонаучная направленность)</t>
  </si>
  <si>
    <t xml:space="preserve">уменьшение детей в группах </t>
  </si>
  <si>
    <t>увеличенный спрос у детей на программы</t>
  </si>
  <si>
    <t>Длительный больничный педагога ДО, с сентября 2021 г. услуга не оказывается</t>
  </si>
  <si>
    <t xml:space="preserve"> Реализация дополнительных общеразвивающих программ (техническая направленность)</t>
  </si>
  <si>
    <t>больничный лист Кочневой Е.О.</t>
  </si>
  <si>
    <t>закрытие кружка</t>
  </si>
  <si>
    <t>открытие дополнительного кружка</t>
  </si>
  <si>
    <t>уменьшение количества детей</t>
  </si>
  <si>
    <t xml:space="preserve">  Реализация дополнительных общеразвивающих программ (техническая направленность)</t>
  </si>
  <si>
    <t xml:space="preserve">Доля родителей (законных представителей), удовлетворённых условия пребывания детей в группе продлённого дня </t>
  </si>
  <si>
    <t>Присмотр и уход (физические лица льготных категорий, определяемых учредителем, группа продлённого дня)</t>
  </si>
  <si>
    <t>работало вместо 5 групп 4</t>
  </si>
  <si>
    <t xml:space="preserve">Число человеко-часов пребывания,                                              человеко-час
</t>
  </si>
  <si>
    <t>снижение потребности в ГПД у родителей</t>
  </si>
  <si>
    <t xml:space="preserve"> уменьшение количества детей в ГПД, длительный больничный воспитатея ГПД</t>
  </si>
  <si>
    <t>сокращение двух групп</t>
  </si>
  <si>
    <t xml:space="preserve"> работало вместо 5 групп 4 </t>
  </si>
  <si>
    <t>изменение количества групп, карантин, болезнь учащихся</t>
  </si>
  <si>
    <t>пропуски из-за болезни</t>
  </si>
  <si>
    <t>уменьшение количество групп ДО</t>
  </si>
  <si>
    <t>отказ  родителей детей от услуги в связи с санитарно-эпидемиологическими условиями</t>
  </si>
  <si>
    <t>уменьшение количества человек в группе из-за болезни, внеплановые майские каникулы</t>
  </si>
  <si>
    <t>болезни обучающихя, группа открыта с октября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</si>
</sst>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_ ;\-#,##0\ "/>
  </numFmts>
  <fonts count="54" x14ac:knownFonts="1">
    <font>
      <sz val="11"/>
      <color rgb="FF000000"/>
      <name val="Calibri"/>
    </font>
    <font>
      <b/>
      <sz val="12"/>
      <color rgb="FF000000"/>
      <name val="Times New Roman"/>
    </font>
    <font>
      <sz val="11"/>
      <name val="Calibri"/>
    </font>
    <font>
      <sz val="9"/>
      <color rgb="FF000000"/>
      <name val="Times New Roman"/>
    </font>
    <font>
      <sz val="8"/>
      <color rgb="FF000000"/>
      <name val="Times New Roman"/>
    </font>
    <font>
      <b/>
      <i/>
      <sz val="10"/>
      <color rgb="FF000000"/>
      <name val="Times New Roman"/>
    </font>
    <font>
      <b/>
      <i/>
      <sz val="11"/>
      <color rgb="FF000000"/>
      <name val="Calibri"/>
    </font>
    <font>
      <sz val="10"/>
      <color rgb="FF000000"/>
      <name val="Times New Roman"/>
    </font>
    <font>
      <b/>
      <sz val="9"/>
      <color theme="1"/>
      <name val="Times New Roman"/>
    </font>
    <font>
      <sz val="8"/>
      <color rgb="FF000000"/>
      <name val="Arial"/>
    </font>
    <font>
      <sz val="10"/>
      <color theme="1"/>
      <name val="Times New Roman"/>
    </font>
    <font>
      <sz val="9"/>
      <color theme="1"/>
      <name val="Times New Roman"/>
    </font>
    <font>
      <sz val="9"/>
      <color rgb="FF000000"/>
      <name val="Arial"/>
    </font>
    <font>
      <sz val="9"/>
      <color theme="1"/>
      <name val="Calibri"/>
    </font>
    <font>
      <b/>
      <i/>
      <sz val="8"/>
      <color rgb="FF000000"/>
      <name val="Arial"/>
    </font>
    <font>
      <b/>
      <i/>
      <sz val="10"/>
      <color theme="1"/>
      <name val="Times New Roman"/>
    </font>
    <font>
      <sz val="9"/>
      <color rgb="FF000000"/>
      <name val="Calibri"/>
    </font>
    <font>
      <b/>
      <sz val="11"/>
      <color rgb="FF000000"/>
      <name val="Times New Roman"/>
    </font>
    <font>
      <sz val="10"/>
      <color rgb="FF0000FF"/>
      <name val="Times New Roman"/>
    </font>
    <font>
      <b/>
      <sz val="10"/>
      <color theme="1"/>
      <name val="Times New Roman"/>
    </font>
    <font>
      <b/>
      <i/>
      <sz val="9"/>
      <color rgb="FF000000"/>
      <name val="Times New Roman"/>
    </font>
    <font>
      <b/>
      <i/>
      <u/>
      <sz val="11"/>
      <color rgb="FF0000FF"/>
      <name val="Calibri"/>
    </font>
    <font>
      <sz val="11"/>
      <color theme="1"/>
      <name val="Calibri"/>
    </font>
    <font>
      <u/>
      <sz val="10"/>
      <color rgb="FF0000FF"/>
      <name val="Times New Roman"/>
    </font>
    <font>
      <b/>
      <i/>
      <u/>
      <sz val="10"/>
      <color rgb="FF0000FF"/>
      <name val="Times New Roman"/>
    </font>
    <font>
      <u/>
      <sz val="10"/>
      <color rgb="FF0000FF"/>
      <name val="Times New Roman"/>
    </font>
    <font>
      <u/>
      <sz val="10"/>
      <color rgb="FF000000"/>
      <name val="Times New Roman"/>
    </font>
    <font>
      <sz val="10"/>
      <color rgb="FF000000"/>
      <name val="Arial"/>
    </font>
    <font>
      <u/>
      <sz val="11"/>
      <color rgb="FF0000FF"/>
      <name val="Calibri"/>
    </font>
    <font>
      <u/>
      <sz val="11"/>
      <color theme="1"/>
      <name val="Calibri"/>
    </font>
    <font>
      <u/>
      <sz val="11"/>
      <color rgb="FF0000FF"/>
      <name val="Calibri"/>
    </font>
    <font>
      <b/>
      <i/>
      <u/>
      <sz val="11"/>
      <color rgb="FF0000FF"/>
      <name val="Calibri"/>
    </font>
    <font>
      <b/>
      <i/>
      <sz val="11"/>
      <color rgb="FF000000"/>
      <name val="Times New Roman"/>
    </font>
    <font>
      <sz val="11"/>
      <color rgb="FF000000"/>
      <name val="Times New Roman"/>
    </font>
    <font>
      <sz val="10"/>
      <color rgb="FF000000"/>
      <name val="Calibri"/>
    </font>
    <font>
      <b/>
      <i/>
      <sz val="9"/>
      <color theme="1"/>
      <name val="Times New Roman"/>
    </font>
    <font>
      <sz val="11"/>
      <color theme="1"/>
      <name val="Calibri"/>
    </font>
    <font>
      <u/>
      <sz val="9"/>
      <color rgb="FF0000FF"/>
      <name val="Times New Roman"/>
    </font>
    <font>
      <u/>
      <sz val="11"/>
      <color rgb="FF0000FF"/>
      <name val="Calibri"/>
    </font>
    <font>
      <sz val="8"/>
      <color theme="1"/>
      <name val="Times New Roman"/>
    </font>
    <font>
      <sz val="11"/>
      <color theme="1"/>
      <name val="Times New Roman"/>
    </font>
    <font>
      <b/>
      <i/>
      <sz val="8"/>
      <color theme="1"/>
      <name val="Times New Roman"/>
    </font>
    <font>
      <b/>
      <i/>
      <sz val="11"/>
      <color theme="1"/>
      <name val="Times New Roman"/>
    </font>
    <font>
      <b/>
      <sz val="10"/>
      <color rgb="FF000000"/>
      <name val="Times New Roman"/>
    </font>
    <font>
      <b/>
      <sz val="10"/>
      <color rgb="FF000000"/>
      <name val="Calibri"/>
    </font>
    <font>
      <i/>
      <sz val="9"/>
      <color rgb="FF000000"/>
      <name val="Times New Roman"/>
    </font>
    <font>
      <i/>
      <sz val="11"/>
      <color rgb="FF000000"/>
      <name val="Calibri"/>
    </font>
    <font>
      <sz val="9"/>
      <color rgb="FF0000FF"/>
      <name val="Times New Roman"/>
    </font>
    <font>
      <b/>
      <sz val="11"/>
      <color rgb="FF000000"/>
      <name val="Calibri"/>
    </font>
    <font>
      <u/>
      <sz val="9"/>
      <color rgb="FF0000FF"/>
      <name val="Times New Roman"/>
    </font>
    <font>
      <u/>
      <sz val="9"/>
      <color rgb="FF0000FF"/>
      <name val="Times New Roman"/>
    </font>
    <font>
      <u/>
      <sz val="11"/>
      <color rgb="FF0000FF"/>
      <name val="Times New Roman"/>
    </font>
    <font>
      <u/>
      <sz val="11"/>
      <color rgb="FF0000FF"/>
      <name val="Calibri"/>
    </font>
    <font>
      <sz val="9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6D9F0"/>
        <bgColor rgb="FFC6D9F0"/>
      </patternFill>
    </fill>
    <fill>
      <patternFill patternType="solid">
        <fgColor rgb="FFFFFF00"/>
        <bgColor rgb="FFFFFF00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58">
    <xf numFmtId="0" fontId="0" fillId="0" borderId="0" xfId="0" applyFont="1" applyAlignment="1"/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/>
    <xf numFmtId="0" fontId="3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0" fillId="0" borderId="0" xfId="0" applyFont="1"/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vertical="top" wrapText="1"/>
    </xf>
    <xf numFmtId="0" fontId="21" fillId="0" borderId="8" xfId="0" applyFont="1" applyBorder="1" applyAlignment="1">
      <alignment vertical="top" wrapText="1"/>
    </xf>
    <xf numFmtId="0" fontId="22" fillId="0" borderId="0" xfId="0" applyFont="1"/>
    <xf numFmtId="0" fontId="3" fillId="0" borderId="8" xfId="0" applyFont="1" applyBorder="1" applyAlignment="1">
      <alignment horizontal="center" vertical="center"/>
    </xf>
    <xf numFmtId="0" fontId="0" fillId="0" borderId="8" xfId="0" applyFont="1" applyBorder="1"/>
    <xf numFmtId="0" fontId="0" fillId="0" borderId="8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2" xfId="0" applyFont="1" applyBorder="1"/>
    <xf numFmtId="0" fontId="3" fillId="0" borderId="8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" fontId="10" fillId="0" borderId="8" xfId="0" applyNumberFormat="1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top" wrapText="1"/>
    </xf>
    <xf numFmtId="0" fontId="28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top" wrapText="1"/>
    </xf>
    <xf numFmtId="0" fontId="29" fillId="0" borderId="8" xfId="0" applyFont="1" applyBorder="1" applyAlignment="1">
      <alignment horizontal="center" vertical="top" wrapText="1"/>
    </xf>
    <xf numFmtId="0" fontId="27" fillId="0" borderId="8" xfId="0" applyFont="1" applyBorder="1" applyAlignment="1">
      <alignment horizontal="center" vertical="center" wrapText="1"/>
    </xf>
    <xf numFmtId="0" fontId="0" fillId="0" borderId="8" xfId="0" applyFont="1" applyBorder="1" applyAlignment="1"/>
    <xf numFmtId="0" fontId="7" fillId="3" borderId="8" xfId="0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31" fillId="0" borderId="0" xfId="0" applyFont="1" applyAlignment="1">
      <alignment vertical="top" wrapText="1"/>
    </xf>
    <xf numFmtId="0" fontId="5" fillId="0" borderId="8" xfId="0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1" fontId="11" fillId="0" borderId="8" xfId="0" applyNumberFormat="1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16" fillId="0" borderId="8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1" fontId="33" fillId="0" borderId="8" xfId="0" applyNumberFormat="1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164" fontId="33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wrapText="1"/>
    </xf>
    <xf numFmtId="0" fontId="0" fillId="0" borderId="8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16" fillId="0" borderId="0" xfId="0" applyFont="1"/>
    <xf numFmtId="0" fontId="3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0" fillId="0" borderId="0" xfId="0" applyNumberFormat="1" applyFont="1"/>
    <xf numFmtId="0" fontId="0" fillId="0" borderId="8" xfId="0" applyFont="1" applyBorder="1" applyAlignment="1">
      <alignment horizontal="center" wrapText="1"/>
    </xf>
    <xf numFmtId="0" fontId="33" fillId="4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33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33" fillId="2" borderId="8" xfId="0" applyFont="1" applyFill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1" fontId="10" fillId="0" borderId="8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/>
    <xf numFmtId="0" fontId="36" fillId="0" borderId="0" xfId="0" applyFont="1"/>
    <xf numFmtId="1" fontId="7" fillId="0" borderId="7" xfId="0" applyNumberFormat="1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/>
    </xf>
    <xf numFmtId="164" fontId="32" fillId="0" borderId="8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9" fillId="0" borderId="7" xfId="0" applyFont="1" applyBorder="1" applyAlignment="1">
      <alignment horizontal="center" vertical="center" wrapText="1"/>
    </xf>
    <xf numFmtId="0" fontId="38" fillId="0" borderId="7" xfId="0" applyFont="1" applyBorder="1" applyAlignment="1">
      <alignment vertical="top" wrapText="1"/>
    </xf>
    <xf numFmtId="0" fontId="9" fillId="0" borderId="8" xfId="0" applyFont="1" applyBorder="1" applyAlignment="1">
      <alignment vertical="center" wrapText="1"/>
    </xf>
    <xf numFmtId="0" fontId="39" fillId="0" borderId="8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wrapText="1"/>
    </xf>
    <xf numFmtId="0" fontId="9" fillId="0" borderId="7" xfId="0" applyFont="1" applyBorder="1" applyAlignment="1">
      <alignment vertical="top" wrapText="1"/>
    </xf>
    <xf numFmtId="0" fontId="0" fillId="0" borderId="3" xfId="0" applyFont="1" applyBorder="1"/>
    <xf numFmtId="0" fontId="0" fillId="0" borderId="4" xfId="0" applyFont="1" applyBorder="1"/>
    <xf numFmtId="0" fontId="3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1" fontId="5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 vertical="top" wrapText="1"/>
    </xf>
    <xf numFmtId="1" fontId="10" fillId="0" borderId="8" xfId="0" applyNumberFormat="1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1" fontId="9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top" wrapText="1"/>
    </xf>
    <xf numFmtId="1" fontId="10" fillId="0" borderId="8" xfId="0" applyNumberFormat="1" applyFont="1" applyBorder="1" applyAlignment="1">
      <alignment horizontal="center" vertical="top" wrapText="1"/>
    </xf>
    <xf numFmtId="1" fontId="9" fillId="0" borderId="8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0" fontId="43" fillId="0" borderId="8" xfId="0" applyFont="1" applyBorder="1" applyAlignment="1">
      <alignment horizontal="left" vertical="center" wrapText="1"/>
    </xf>
    <xf numFmtId="0" fontId="43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2" fillId="0" borderId="8" xfId="0" applyFont="1" applyBorder="1"/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4" fontId="3" fillId="0" borderId="8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0" fontId="36" fillId="0" borderId="0" xfId="0" applyFont="1" applyAlignment="1"/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/>
    </xf>
    <xf numFmtId="1" fontId="20" fillId="0" borderId="8" xfId="0" applyNumberFormat="1" applyFont="1" applyBorder="1" applyAlignment="1">
      <alignment horizontal="center"/>
    </xf>
    <xf numFmtId="0" fontId="45" fillId="0" borderId="8" xfId="0" applyFont="1" applyBorder="1" applyAlignment="1">
      <alignment horizontal="center" wrapText="1"/>
    </xf>
    <xf numFmtId="0" fontId="46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47" fillId="0" borderId="8" xfId="0" applyFont="1" applyBorder="1" applyAlignment="1">
      <alignment horizontal="center" vertical="center" wrapText="1"/>
    </xf>
    <xf numFmtId="0" fontId="47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1" fontId="19" fillId="0" borderId="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0" fontId="33" fillId="0" borderId="8" xfId="0" applyFont="1" applyBorder="1"/>
    <xf numFmtId="0" fontId="17" fillId="0" borderId="8" xfId="0" applyFont="1" applyBorder="1"/>
    <xf numFmtId="0" fontId="48" fillId="0" borderId="8" xfId="0" applyFont="1" applyBorder="1"/>
    <xf numFmtId="0" fontId="48" fillId="0" borderId="0" xfId="0" applyFont="1"/>
    <xf numFmtId="0" fontId="11" fillId="0" borderId="7" xfId="0" applyFont="1" applyBorder="1" applyAlignment="1">
      <alignment horizontal="center" vertical="center" wrapText="1"/>
    </xf>
    <xf numFmtId="0" fontId="49" fillId="0" borderId="8" xfId="0" applyFont="1" applyBorder="1" applyAlignment="1">
      <alignment vertical="top" wrapText="1"/>
    </xf>
    <xf numFmtId="0" fontId="11" fillId="0" borderId="8" xfId="0" applyFont="1" applyBorder="1" applyAlignment="1">
      <alignment horizontal="center" vertical="top" wrapText="1"/>
    </xf>
    <xf numFmtId="0" fontId="50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1" fontId="5" fillId="0" borderId="0" xfId="0" applyNumberFormat="1" applyFont="1" applyAlignment="1">
      <alignment horizontal="center" vertical="center" wrapText="1"/>
    </xf>
    <xf numFmtId="1" fontId="22" fillId="0" borderId="0" xfId="0" applyNumberFormat="1" applyFont="1"/>
    <xf numFmtId="1" fontId="0" fillId="0" borderId="8" xfId="0" applyNumberFormat="1" applyFont="1" applyBorder="1"/>
    <xf numFmtId="0" fontId="47" fillId="0" borderId="7" xfId="0" applyFont="1" applyBorder="1" applyAlignment="1">
      <alignment vertical="top" wrapText="1"/>
    </xf>
    <xf numFmtId="0" fontId="47" fillId="0" borderId="8" xfId="0" applyFont="1" applyBorder="1" applyAlignment="1">
      <alignment vertical="top" wrapText="1"/>
    </xf>
    <xf numFmtId="0" fontId="47" fillId="0" borderId="8" xfId="0" applyFont="1" applyBorder="1" applyAlignment="1">
      <alignment vertical="top" wrapText="1"/>
    </xf>
    <xf numFmtId="0" fontId="15" fillId="0" borderId="0" xfId="0" applyFont="1" applyAlignment="1">
      <alignment horizontal="center" vertical="center" wrapText="1"/>
    </xf>
    <xf numFmtId="0" fontId="51" fillId="0" borderId="8" xfId="0" applyFont="1" applyBorder="1" applyAlignment="1">
      <alignment vertical="top" wrapText="1"/>
    </xf>
    <xf numFmtId="0" fontId="52" fillId="0" borderId="8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/>
    </xf>
    <xf numFmtId="0" fontId="53" fillId="0" borderId="8" xfId="0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wrapText="1"/>
    </xf>
    <xf numFmtId="0" fontId="3" fillId="0" borderId="8" xfId="0" applyFont="1" applyBorder="1"/>
    <xf numFmtId="0" fontId="3" fillId="2" borderId="8" xfId="0" applyFont="1" applyFill="1" applyBorder="1" applyAlignment="1">
      <alignment horizont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20" fillId="0" borderId="8" xfId="0" applyNumberFormat="1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2" fillId="0" borderId="7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2" fillId="0" borderId="9" xfId="0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5" fillId="0" borderId="5" xfId="0" applyFont="1" applyBorder="1" applyAlignment="1">
      <alignment horizontal="center" vertical="center" wrapText="1"/>
    </xf>
    <xf numFmtId="0" fontId="2" fillId="0" borderId="10" xfId="0" applyFont="1" applyBorder="1"/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2" fillId="0" borderId="12" xfId="0" applyFont="1" applyBorder="1"/>
    <xf numFmtId="0" fontId="3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5" ySplit="4" topLeftCell="F35" activePane="bottomRight" state="frozen"/>
      <selection pane="topRight" activeCell="F1" sqref="F1"/>
      <selection pane="bottomLeft" activeCell="A5" sqref="A5"/>
      <selection pane="bottomRight" activeCell="F5" sqref="F5"/>
    </sheetView>
  </sheetViews>
  <sheetFormatPr defaultColWidth="14.42578125" defaultRowHeight="15" customHeight="1" x14ac:dyDescent="0.25"/>
  <cols>
    <col min="1" max="1" width="50.7109375" customWidth="1"/>
    <col min="2" max="2" width="15.7109375" customWidth="1"/>
    <col min="3" max="4" width="8.7109375" customWidth="1"/>
    <col min="5" max="5" width="13.5703125" customWidth="1"/>
    <col min="6" max="6" width="15.28515625" customWidth="1"/>
    <col min="7" max="7" width="12.5703125" customWidth="1"/>
    <col min="8" max="8" width="15.7109375" customWidth="1"/>
    <col min="9" max="26" width="8" customWidth="1"/>
  </cols>
  <sheetData>
    <row r="1" spans="1:26" ht="49.5" customHeight="1" x14ac:dyDescent="0.25">
      <c r="A1" s="226" t="s">
        <v>0</v>
      </c>
      <c r="B1" s="227"/>
      <c r="C1" s="227"/>
      <c r="D1" s="227"/>
      <c r="E1" s="227"/>
      <c r="F1" s="227"/>
      <c r="G1" s="227"/>
      <c r="H1" s="22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0" customHeight="1" x14ac:dyDescent="0.25">
      <c r="A2" s="228" t="s">
        <v>1</v>
      </c>
      <c r="B2" s="230" t="s">
        <v>2</v>
      </c>
      <c r="C2" s="231" t="s">
        <v>3</v>
      </c>
      <c r="D2" s="232"/>
      <c r="E2" s="233" t="s">
        <v>4</v>
      </c>
      <c r="F2" s="234"/>
      <c r="G2" s="235" t="s">
        <v>5</v>
      </c>
      <c r="H2" s="230" t="s">
        <v>6</v>
      </c>
    </row>
    <row r="3" spans="1:26" ht="24" customHeight="1" x14ac:dyDescent="0.25">
      <c r="A3" s="229"/>
      <c r="B3" s="229"/>
      <c r="C3" s="4" t="s">
        <v>7</v>
      </c>
      <c r="D3" s="4" t="s">
        <v>8</v>
      </c>
      <c r="E3" s="4" t="s">
        <v>9</v>
      </c>
      <c r="F3" s="4" t="s">
        <v>10</v>
      </c>
      <c r="G3" s="229"/>
      <c r="H3" s="229"/>
    </row>
    <row r="4" spans="1:26" ht="48" customHeight="1" x14ac:dyDescent="0.25">
      <c r="A4" s="236" t="s">
        <v>11</v>
      </c>
      <c r="B4" s="237"/>
      <c r="C4" s="237"/>
      <c r="D4" s="237"/>
      <c r="E4" s="237"/>
      <c r="F4" s="237"/>
      <c r="G4" s="237"/>
      <c r="H4" s="23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6" x14ac:dyDescent="0.25">
      <c r="A5" s="6" t="s">
        <v>12</v>
      </c>
      <c r="B5" s="4" t="s">
        <v>13</v>
      </c>
      <c r="C5" s="7">
        <v>216</v>
      </c>
      <c r="D5" s="7">
        <v>209</v>
      </c>
      <c r="E5" s="7">
        <v>10</v>
      </c>
      <c r="F5" s="8">
        <f t="shared" ref="F5:F36" si="0">100-(D5/C5*100)</f>
        <v>3.2407407407407476</v>
      </c>
      <c r="G5" s="9">
        <v>0</v>
      </c>
      <c r="H5" s="10"/>
    </row>
    <row r="6" spans="1:26" ht="24" x14ac:dyDescent="0.25">
      <c r="A6" s="6" t="s">
        <v>14</v>
      </c>
      <c r="B6" s="4" t="s">
        <v>13</v>
      </c>
      <c r="C6" s="7">
        <v>260</v>
      </c>
      <c r="D6" s="7">
        <v>260</v>
      </c>
      <c r="E6" s="7">
        <v>10</v>
      </c>
      <c r="F6" s="11">
        <f t="shared" si="0"/>
        <v>0</v>
      </c>
      <c r="G6" s="9">
        <v>0</v>
      </c>
      <c r="H6" s="12"/>
    </row>
    <row r="7" spans="1:26" ht="36" x14ac:dyDescent="0.25">
      <c r="A7" s="6" t="s">
        <v>15</v>
      </c>
      <c r="B7" s="4" t="s">
        <v>13</v>
      </c>
      <c r="C7" s="7">
        <v>213</v>
      </c>
      <c r="D7" s="7">
        <v>214</v>
      </c>
      <c r="E7" s="7">
        <v>10</v>
      </c>
      <c r="F7" s="13">
        <f t="shared" si="0"/>
        <v>-0.46948356807511971</v>
      </c>
      <c r="G7" s="9">
        <v>0</v>
      </c>
      <c r="H7" s="14"/>
    </row>
    <row r="8" spans="1:26" ht="25.5" x14ac:dyDescent="0.25">
      <c r="A8" s="15" t="s">
        <v>16</v>
      </c>
      <c r="B8" s="4" t="s">
        <v>13</v>
      </c>
      <c r="C8" s="7">
        <v>399</v>
      </c>
      <c r="D8" s="7">
        <v>411</v>
      </c>
      <c r="E8" s="7">
        <v>10</v>
      </c>
      <c r="F8" s="8">
        <f t="shared" si="0"/>
        <v>-3.0075187969924855</v>
      </c>
      <c r="G8" s="9">
        <v>0</v>
      </c>
      <c r="H8" s="14"/>
    </row>
    <row r="9" spans="1:26" ht="24" x14ac:dyDescent="0.25">
      <c r="A9" s="6" t="s">
        <v>17</v>
      </c>
      <c r="B9" s="4" t="s">
        <v>13</v>
      </c>
      <c r="C9" s="7">
        <v>229</v>
      </c>
      <c r="D9" s="7">
        <v>229</v>
      </c>
      <c r="E9" s="7">
        <v>10</v>
      </c>
      <c r="F9" s="8">
        <f t="shared" si="0"/>
        <v>0</v>
      </c>
      <c r="G9" s="9">
        <v>0</v>
      </c>
      <c r="H9" s="14"/>
    </row>
    <row r="10" spans="1:26" ht="24" x14ac:dyDescent="0.25">
      <c r="A10" s="6" t="s">
        <v>18</v>
      </c>
      <c r="B10" s="4" t="s">
        <v>13</v>
      </c>
      <c r="C10" s="7">
        <v>192</v>
      </c>
      <c r="D10" s="7">
        <v>181</v>
      </c>
      <c r="E10" s="7">
        <v>10</v>
      </c>
      <c r="F10" s="8">
        <f t="shared" si="0"/>
        <v>5.7291666666666572</v>
      </c>
      <c r="G10" s="9">
        <v>0</v>
      </c>
      <c r="H10" s="14"/>
    </row>
    <row r="11" spans="1:26" ht="24" x14ac:dyDescent="0.25">
      <c r="A11" s="6" t="s">
        <v>19</v>
      </c>
      <c r="B11" s="4" t="s">
        <v>13</v>
      </c>
      <c r="C11" s="16"/>
      <c r="D11" s="16"/>
      <c r="E11" s="16"/>
      <c r="F11" s="8" t="e">
        <f t="shared" si="0"/>
        <v>#DIV/0!</v>
      </c>
      <c r="G11" s="16"/>
      <c r="H11" s="14"/>
    </row>
    <row r="12" spans="1:26" ht="24" x14ac:dyDescent="0.25">
      <c r="A12" s="6" t="s">
        <v>20</v>
      </c>
      <c r="B12" s="4" t="s">
        <v>13</v>
      </c>
      <c r="C12" s="16"/>
      <c r="D12" s="16"/>
      <c r="E12" s="16"/>
      <c r="F12" s="8" t="e">
        <f t="shared" si="0"/>
        <v>#DIV/0!</v>
      </c>
      <c r="G12" s="17"/>
      <c r="H12" s="14"/>
    </row>
    <row r="13" spans="1:26" ht="51" x14ac:dyDescent="0.25">
      <c r="A13" s="6" t="s">
        <v>21</v>
      </c>
      <c r="B13" s="4" t="s">
        <v>13</v>
      </c>
      <c r="C13" s="16">
        <v>56</v>
      </c>
      <c r="D13" s="16">
        <v>63</v>
      </c>
      <c r="E13" s="16">
        <v>10</v>
      </c>
      <c r="F13" s="8">
        <f t="shared" si="0"/>
        <v>-12.5</v>
      </c>
      <c r="G13" s="17">
        <v>3</v>
      </c>
      <c r="H13" s="14" t="s">
        <v>22</v>
      </c>
    </row>
    <row r="14" spans="1:26" ht="24" x14ac:dyDescent="0.25">
      <c r="A14" s="6" t="s">
        <v>23</v>
      </c>
      <c r="B14" s="4" t="s">
        <v>13</v>
      </c>
      <c r="C14" s="7">
        <v>126</v>
      </c>
      <c r="D14" s="7">
        <v>122</v>
      </c>
      <c r="E14" s="7">
        <v>10</v>
      </c>
      <c r="F14" s="8">
        <f t="shared" si="0"/>
        <v>3.1746031746031775</v>
      </c>
      <c r="G14" s="9">
        <v>0</v>
      </c>
      <c r="H14" s="14"/>
    </row>
    <row r="15" spans="1:26" ht="24" x14ac:dyDescent="0.25">
      <c r="A15" s="6" t="s">
        <v>24</v>
      </c>
      <c r="B15" s="4" t="s">
        <v>13</v>
      </c>
      <c r="C15" s="7">
        <v>318</v>
      </c>
      <c r="D15" s="7">
        <v>315</v>
      </c>
      <c r="E15" s="7">
        <v>10</v>
      </c>
      <c r="F15" s="8">
        <f t="shared" si="0"/>
        <v>0.94339622641508925</v>
      </c>
      <c r="G15" s="9">
        <v>0</v>
      </c>
      <c r="H15" s="14"/>
    </row>
    <row r="16" spans="1:26" ht="36" x14ac:dyDescent="0.25">
      <c r="A16" s="6" t="s">
        <v>25</v>
      </c>
      <c r="B16" s="4" t="s">
        <v>13</v>
      </c>
      <c r="C16" s="7">
        <v>267</v>
      </c>
      <c r="D16" s="7">
        <v>272</v>
      </c>
      <c r="E16" s="7">
        <v>10</v>
      </c>
      <c r="F16" s="8">
        <f t="shared" si="0"/>
        <v>-1.8726591760299698</v>
      </c>
      <c r="G16" s="9">
        <v>0</v>
      </c>
      <c r="H16" s="14"/>
    </row>
    <row r="17" spans="1:8" ht="36" x14ac:dyDescent="0.25">
      <c r="A17" s="6" t="s">
        <v>26</v>
      </c>
      <c r="B17" s="4" t="s">
        <v>13</v>
      </c>
      <c r="C17" s="7">
        <v>280</v>
      </c>
      <c r="D17" s="7">
        <v>278</v>
      </c>
      <c r="E17" s="7">
        <v>10</v>
      </c>
      <c r="F17" s="8">
        <f t="shared" si="0"/>
        <v>0.7142857142857082</v>
      </c>
      <c r="G17" s="9">
        <v>0</v>
      </c>
      <c r="H17" s="14"/>
    </row>
    <row r="18" spans="1:8" ht="24" x14ac:dyDescent="0.25">
      <c r="A18" s="6" t="s">
        <v>27</v>
      </c>
      <c r="B18" s="4" t="s">
        <v>13</v>
      </c>
      <c r="C18" s="7">
        <v>402</v>
      </c>
      <c r="D18" s="7">
        <v>407</v>
      </c>
      <c r="E18" s="7">
        <v>10</v>
      </c>
      <c r="F18" s="8">
        <f t="shared" si="0"/>
        <v>-1.243781094527364</v>
      </c>
      <c r="G18" s="9">
        <v>0</v>
      </c>
      <c r="H18" s="14"/>
    </row>
    <row r="19" spans="1:8" ht="24" x14ac:dyDescent="0.25">
      <c r="A19" s="6" t="s">
        <v>28</v>
      </c>
      <c r="B19" s="4" t="s">
        <v>13</v>
      </c>
      <c r="C19" s="7">
        <v>225</v>
      </c>
      <c r="D19" s="7">
        <v>219</v>
      </c>
      <c r="E19" s="7">
        <v>10</v>
      </c>
      <c r="F19" s="8">
        <f t="shared" si="0"/>
        <v>2.6666666666666572</v>
      </c>
      <c r="G19" s="9">
        <v>0</v>
      </c>
      <c r="H19" s="14"/>
    </row>
    <row r="20" spans="1:8" ht="24" x14ac:dyDescent="0.25">
      <c r="A20" s="6" t="s">
        <v>29</v>
      </c>
      <c r="B20" s="4" t="s">
        <v>13</v>
      </c>
      <c r="C20" s="7">
        <v>327</v>
      </c>
      <c r="D20" s="7">
        <v>326</v>
      </c>
      <c r="E20" s="7">
        <v>10</v>
      </c>
      <c r="F20" s="8">
        <f t="shared" si="0"/>
        <v>0.30581039755351469</v>
      </c>
      <c r="G20" s="9">
        <v>0</v>
      </c>
      <c r="H20" s="14"/>
    </row>
    <row r="21" spans="1:8" ht="15.75" customHeight="1" x14ac:dyDescent="0.25">
      <c r="A21" s="6" t="s">
        <v>30</v>
      </c>
      <c r="B21" s="4" t="s">
        <v>13</v>
      </c>
      <c r="C21" s="7">
        <v>403</v>
      </c>
      <c r="D21" s="7">
        <v>398</v>
      </c>
      <c r="E21" s="7">
        <v>10</v>
      </c>
      <c r="F21" s="8">
        <f t="shared" si="0"/>
        <v>1.2406947890818856</v>
      </c>
      <c r="G21" s="9">
        <v>0</v>
      </c>
      <c r="H21" s="14"/>
    </row>
    <row r="22" spans="1:8" ht="15.75" customHeight="1" x14ac:dyDescent="0.25">
      <c r="A22" s="6" t="s">
        <v>31</v>
      </c>
      <c r="B22" s="4" t="s">
        <v>13</v>
      </c>
      <c r="C22" s="7">
        <v>523</v>
      </c>
      <c r="D22" s="7">
        <v>516</v>
      </c>
      <c r="E22" s="7">
        <v>10</v>
      </c>
      <c r="F22" s="8">
        <f t="shared" si="0"/>
        <v>1.3384321223709321</v>
      </c>
      <c r="G22" s="18">
        <v>0</v>
      </c>
      <c r="H22" s="19" t="s">
        <v>0</v>
      </c>
    </row>
    <row r="23" spans="1:8" ht="15.75" customHeight="1" x14ac:dyDescent="0.25">
      <c r="A23" s="6" t="s">
        <v>32</v>
      </c>
      <c r="B23" s="4" t="s">
        <v>13</v>
      </c>
      <c r="C23" s="7">
        <v>47</v>
      </c>
      <c r="D23" s="7">
        <v>48</v>
      </c>
      <c r="E23" s="7">
        <v>10</v>
      </c>
      <c r="F23" s="8">
        <f t="shared" si="0"/>
        <v>-2.1276595744680833</v>
      </c>
      <c r="G23" s="9">
        <v>0</v>
      </c>
      <c r="H23" s="14"/>
    </row>
    <row r="24" spans="1:8" ht="15.75" customHeight="1" x14ac:dyDescent="0.25">
      <c r="A24" s="6" t="s">
        <v>33</v>
      </c>
      <c r="B24" s="4" t="s">
        <v>13</v>
      </c>
      <c r="C24" s="7">
        <v>170</v>
      </c>
      <c r="D24" s="7">
        <v>169</v>
      </c>
      <c r="E24" s="7">
        <v>10</v>
      </c>
      <c r="F24" s="8">
        <f t="shared" si="0"/>
        <v>0.58823529411765207</v>
      </c>
      <c r="G24" s="9">
        <v>0</v>
      </c>
      <c r="H24" s="14"/>
    </row>
    <row r="25" spans="1:8" ht="15.75" customHeight="1" x14ac:dyDescent="0.25">
      <c r="A25" s="6" t="s">
        <v>34</v>
      </c>
      <c r="B25" s="4" t="s">
        <v>13</v>
      </c>
      <c r="C25" s="7">
        <v>206</v>
      </c>
      <c r="D25" s="7">
        <v>201</v>
      </c>
      <c r="E25" s="7">
        <v>10</v>
      </c>
      <c r="F25" s="8">
        <f t="shared" si="0"/>
        <v>2.427184466019412</v>
      </c>
      <c r="G25" s="9">
        <v>0</v>
      </c>
      <c r="H25" s="14"/>
    </row>
    <row r="26" spans="1:8" ht="15.75" customHeight="1" x14ac:dyDescent="0.25">
      <c r="A26" s="6" t="s">
        <v>35</v>
      </c>
      <c r="B26" s="4" t="s">
        <v>13</v>
      </c>
      <c r="C26" s="7">
        <v>66</v>
      </c>
      <c r="D26" s="7">
        <v>67</v>
      </c>
      <c r="E26" s="7">
        <v>10</v>
      </c>
      <c r="F26" s="8">
        <f t="shared" si="0"/>
        <v>-1.5151515151515156</v>
      </c>
      <c r="G26" s="9">
        <v>0</v>
      </c>
      <c r="H26" s="14"/>
    </row>
    <row r="27" spans="1:8" ht="15.75" customHeight="1" x14ac:dyDescent="0.25">
      <c r="A27" s="6" t="s">
        <v>36</v>
      </c>
      <c r="B27" s="4" t="s">
        <v>13</v>
      </c>
      <c r="C27" s="7">
        <v>611</v>
      </c>
      <c r="D27" s="7">
        <v>619</v>
      </c>
      <c r="E27" s="7">
        <v>10</v>
      </c>
      <c r="F27" s="8">
        <f t="shared" si="0"/>
        <v>-1.3093289689034293</v>
      </c>
      <c r="G27" s="9">
        <v>0</v>
      </c>
      <c r="H27" s="14"/>
    </row>
    <row r="28" spans="1:8" ht="15.75" customHeight="1" x14ac:dyDescent="0.25">
      <c r="A28" s="6" t="s">
        <v>37</v>
      </c>
      <c r="B28" s="4" t="s">
        <v>13</v>
      </c>
      <c r="C28" s="7">
        <v>445</v>
      </c>
      <c r="D28" s="7">
        <v>434</v>
      </c>
      <c r="E28" s="7">
        <v>10</v>
      </c>
      <c r="F28" s="8">
        <f t="shared" si="0"/>
        <v>2.4719101123595522</v>
      </c>
      <c r="G28" s="9">
        <v>0</v>
      </c>
      <c r="H28" s="14"/>
    </row>
    <row r="29" spans="1:8" ht="15.75" customHeight="1" x14ac:dyDescent="0.25">
      <c r="A29" s="6" t="s">
        <v>38</v>
      </c>
      <c r="B29" s="4" t="s">
        <v>13</v>
      </c>
      <c r="C29" s="7">
        <v>205</v>
      </c>
      <c r="D29" s="7">
        <v>210</v>
      </c>
      <c r="E29" s="7">
        <v>10</v>
      </c>
      <c r="F29" s="8">
        <f t="shared" si="0"/>
        <v>-2.4390243902439011</v>
      </c>
      <c r="G29" s="9">
        <v>0</v>
      </c>
      <c r="H29" s="14"/>
    </row>
    <row r="30" spans="1:8" ht="15.75" customHeight="1" x14ac:dyDescent="0.25">
      <c r="A30" s="6" t="s">
        <v>39</v>
      </c>
      <c r="B30" s="4" t="s">
        <v>13</v>
      </c>
      <c r="C30" s="7">
        <v>195</v>
      </c>
      <c r="D30" s="7">
        <v>189</v>
      </c>
      <c r="E30" s="7">
        <v>10</v>
      </c>
      <c r="F30" s="8">
        <f t="shared" si="0"/>
        <v>3.0769230769230802</v>
      </c>
      <c r="G30" s="9">
        <v>0</v>
      </c>
      <c r="H30" s="14"/>
    </row>
    <row r="31" spans="1:8" ht="15.75" customHeight="1" x14ac:dyDescent="0.25">
      <c r="A31" s="6" t="s">
        <v>40</v>
      </c>
      <c r="B31" s="4" t="s">
        <v>13</v>
      </c>
      <c r="C31" s="7">
        <v>31</v>
      </c>
      <c r="D31" s="7">
        <v>31</v>
      </c>
      <c r="E31" s="7">
        <v>10</v>
      </c>
      <c r="F31" s="8">
        <f t="shared" si="0"/>
        <v>0</v>
      </c>
      <c r="G31" s="9">
        <v>0</v>
      </c>
      <c r="H31" s="14"/>
    </row>
    <row r="32" spans="1:8" ht="15.75" customHeight="1" x14ac:dyDescent="0.25">
      <c r="A32" s="6" t="s">
        <v>41</v>
      </c>
      <c r="B32" s="4" t="s">
        <v>13</v>
      </c>
      <c r="C32" s="7">
        <v>329</v>
      </c>
      <c r="D32" s="7">
        <v>335</v>
      </c>
      <c r="E32" s="7">
        <v>10</v>
      </c>
      <c r="F32" s="8">
        <f t="shared" si="0"/>
        <v>-1.8237082066869306</v>
      </c>
      <c r="G32" s="9">
        <v>0</v>
      </c>
      <c r="H32" s="14"/>
    </row>
    <row r="33" spans="1:26" ht="15.75" customHeight="1" x14ac:dyDescent="0.25">
      <c r="A33" s="6" t="s">
        <v>42</v>
      </c>
      <c r="B33" s="4" t="s">
        <v>13</v>
      </c>
      <c r="C33" s="7">
        <v>113</v>
      </c>
      <c r="D33" s="7">
        <v>113</v>
      </c>
      <c r="E33" s="7">
        <v>10</v>
      </c>
      <c r="F33" s="8">
        <f t="shared" si="0"/>
        <v>0</v>
      </c>
      <c r="G33" s="9">
        <v>0</v>
      </c>
      <c r="H33" s="14"/>
    </row>
    <row r="34" spans="1:26" ht="15.75" customHeight="1" x14ac:dyDescent="0.25">
      <c r="A34" s="20" t="s">
        <v>43</v>
      </c>
      <c r="B34" s="4" t="s">
        <v>13</v>
      </c>
      <c r="C34" s="7">
        <v>324</v>
      </c>
      <c r="D34" s="7">
        <v>319</v>
      </c>
      <c r="E34" s="7">
        <v>10</v>
      </c>
      <c r="F34" s="8">
        <f t="shared" si="0"/>
        <v>1.5432098765432016</v>
      </c>
      <c r="G34" s="9">
        <v>0</v>
      </c>
      <c r="H34" s="14"/>
    </row>
    <row r="35" spans="1:26" ht="15.75" customHeight="1" x14ac:dyDescent="0.25">
      <c r="A35" s="6" t="s">
        <v>44</v>
      </c>
      <c r="B35" s="4" t="s">
        <v>13</v>
      </c>
      <c r="C35" s="7">
        <v>410</v>
      </c>
      <c r="D35" s="7">
        <v>445</v>
      </c>
      <c r="E35" s="7">
        <v>10</v>
      </c>
      <c r="F35" s="8">
        <f t="shared" si="0"/>
        <v>-8.5365853658536679</v>
      </c>
      <c r="G35" s="9">
        <v>0</v>
      </c>
      <c r="H35" s="14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.75" customHeight="1" x14ac:dyDescent="0.25">
      <c r="A36" s="22" t="s">
        <v>45</v>
      </c>
      <c r="B36" s="4"/>
      <c r="C36" s="23">
        <f t="shared" ref="C36:D36" si="1">SUM(C5:C35)</f>
        <v>7588</v>
      </c>
      <c r="D36" s="23">
        <f t="shared" si="1"/>
        <v>7600</v>
      </c>
      <c r="E36" s="23"/>
      <c r="F36" s="8">
        <f t="shared" si="0"/>
        <v>-0.15814443858724303</v>
      </c>
      <c r="G36" s="24"/>
      <c r="H36" s="2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/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defaultColWidth="14.42578125" defaultRowHeight="15" customHeight="1" x14ac:dyDescent="0.25"/>
  <cols>
    <col min="1" max="1" width="35.7109375" customWidth="1"/>
    <col min="2" max="2" width="8" customWidth="1"/>
    <col min="3" max="4" width="9.7109375" customWidth="1"/>
    <col min="5" max="6" width="10.7109375" customWidth="1"/>
    <col min="7" max="7" width="12.7109375" customWidth="1"/>
    <col min="8" max="9" width="9.7109375" customWidth="1"/>
    <col min="10" max="11" width="10.7109375" customWidth="1"/>
    <col min="12" max="13" width="12.7109375" customWidth="1"/>
  </cols>
  <sheetData>
    <row r="1" spans="1:13" ht="24.75" customHeight="1" x14ac:dyDescent="0.25">
      <c r="A1" s="240" t="s">
        <v>46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3" spans="1:13" ht="94.5" customHeight="1" x14ac:dyDescent="0.25">
      <c r="A3" s="228" t="s">
        <v>1</v>
      </c>
      <c r="B3" s="235" t="s">
        <v>2</v>
      </c>
      <c r="C3" s="239" t="s">
        <v>47</v>
      </c>
      <c r="D3" s="232"/>
      <c r="E3" s="238" t="s">
        <v>48</v>
      </c>
      <c r="F3" s="234"/>
      <c r="G3" s="235" t="s">
        <v>5</v>
      </c>
      <c r="H3" s="239" t="s">
        <v>49</v>
      </c>
      <c r="I3" s="232"/>
      <c r="J3" s="238" t="s">
        <v>48</v>
      </c>
      <c r="K3" s="234"/>
      <c r="L3" s="235" t="s">
        <v>5</v>
      </c>
      <c r="M3" s="230" t="s">
        <v>6</v>
      </c>
    </row>
    <row r="4" spans="1:13" ht="24" customHeight="1" x14ac:dyDescent="0.25">
      <c r="A4" s="229"/>
      <c r="B4" s="229"/>
      <c r="C4" s="4" t="s">
        <v>51</v>
      </c>
      <c r="D4" s="4" t="s">
        <v>52</v>
      </c>
      <c r="E4" s="4" t="s">
        <v>9</v>
      </c>
      <c r="F4" s="4" t="s">
        <v>53</v>
      </c>
      <c r="G4" s="229"/>
      <c r="H4" s="4" t="s">
        <v>51</v>
      </c>
      <c r="I4" s="4" t="s">
        <v>52</v>
      </c>
      <c r="J4" s="4" t="s">
        <v>9</v>
      </c>
      <c r="K4" s="4" t="s">
        <v>53</v>
      </c>
      <c r="L4" s="229"/>
      <c r="M4" s="229"/>
    </row>
    <row r="5" spans="1:13" ht="24.75" customHeight="1" x14ac:dyDescent="0.25">
      <c r="A5" s="244" t="s">
        <v>75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2"/>
    </row>
    <row r="6" spans="1:13" ht="60" customHeight="1" x14ac:dyDescent="0.25">
      <c r="A6" s="6" t="s">
        <v>12</v>
      </c>
      <c r="B6" s="27" t="s">
        <v>55</v>
      </c>
      <c r="C6" s="39">
        <v>100</v>
      </c>
      <c r="D6" s="39">
        <v>100</v>
      </c>
      <c r="E6" s="39">
        <v>0</v>
      </c>
      <c r="F6" s="27">
        <f t="shared" ref="F6:F36" si="0">100-(D6/C6*100)</f>
        <v>0</v>
      </c>
      <c r="G6" s="39">
        <v>0</v>
      </c>
      <c r="H6" s="39">
        <v>100</v>
      </c>
      <c r="I6" s="39">
        <v>100</v>
      </c>
      <c r="J6" s="39">
        <v>0</v>
      </c>
      <c r="K6" s="27">
        <f t="shared" ref="K6:K36" si="1">100-(I6/H6*100)</f>
        <v>0</v>
      </c>
      <c r="L6" s="39">
        <v>0</v>
      </c>
      <c r="M6" s="40"/>
    </row>
    <row r="7" spans="1:13" ht="36" customHeight="1" x14ac:dyDescent="0.25">
      <c r="A7" s="6" t="s">
        <v>14</v>
      </c>
      <c r="B7" s="27" t="s">
        <v>55</v>
      </c>
      <c r="C7" s="39">
        <v>100</v>
      </c>
      <c r="D7" s="39">
        <v>100</v>
      </c>
      <c r="E7" s="39">
        <v>0</v>
      </c>
      <c r="F7" s="27">
        <f t="shared" si="0"/>
        <v>0</v>
      </c>
      <c r="G7" s="39">
        <v>0</v>
      </c>
      <c r="H7" s="39">
        <v>100</v>
      </c>
      <c r="I7" s="39">
        <v>100</v>
      </c>
      <c r="J7" s="39">
        <v>0</v>
      </c>
      <c r="K7" s="27">
        <f t="shared" si="1"/>
        <v>0</v>
      </c>
      <c r="L7" s="39">
        <v>0</v>
      </c>
      <c r="M7" s="40"/>
    </row>
    <row r="8" spans="1:13" ht="60" customHeight="1" x14ac:dyDescent="0.25">
      <c r="A8" s="6" t="s">
        <v>15</v>
      </c>
      <c r="B8" s="27" t="s">
        <v>55</v>
      </c>
      <c r="C8" s="27"/>
      <c r="D8" s="27"/>
      <c r="E8" s="27"/>
      <c r="F8" s="27" t="e">
        <f t="shared" si="0"/>
        <v>#DIV/0!</v>
      </c>
      <c r="G8" s="27"/>
      <c r="H8" s="27"/>
      <c r="I8" s="27"/>
      <c r="J8" s="27"/>
      <c r="K8" s="27" t="e">
        <f t="shared" si="1"/>
        <v>#DIV/0!</v>
      </c>
      <c r="L8" s="27"/>
      <c r="M8" s="40"/>
    </row>
    <row r="9" spans="1:13" ht="38.25" customHeight="1" x14ac:dyDescent="0.25">
      <c r="A9" s="15" t="s">
        <v>16</v>
      </c>
      <c r="B9" s="27" t="s">
        <v>55</v>
      </c>
      <c r="C9" s="27"/>
      <c r="D9" s="27"/>
      <c r="E9" s="27"/>
      <c r="F9" s="27" t="e">
        <f t="shared" si="0"/>
        <v>#DIV/0!</v>
      </c>
      <c r="G9" s="27"/>
      <c r="H9" s="27"/>
      <c r="I9" s="27"/>
      <c r="J9" s="27"/>
      <c r="K9" s="27" t="e">
        <f t="shared" si="1"/>
        <v>#DIV/0!</v>
      </c>
      <c r="L9" s="27"/>
      <c r="M9" s="40"/>
    </row>
    <row r="10" spans="1:13" ht="36" customHeight="1" x14ac:dyDescent="0.25">
      <c r="A10" s="6" t="s">
        <v>17</v>
      </c>
      <c r="B10" s="27" t="s">
        <v>55</v>
      </c>
      <c r="C10" s="39">
        <v>100</v>
      </c>
      <c r="D10" s="39">
        <v>100</v>
      </c>
      <c r="E10" s="39">
        <v>0</v>
      </c>
      <c r="F10" s="27">
        <f t="shared" si="0"/>
        <v>0</v>
      </c>
      <c r="G10" s="39">
        <v>0</v>
      </c>
      <c r="H10" s="39">
        <v>100</v>
      </c>
      <c r="I10" s="39">
        <v>100</v>
      </c>
      <c r="J10" s="39">
        <v>0</v>
      </c>
      <c r="K10" s="27">
        <f t="shared" si="1"/>
        <v>0</v>
      </c>
      <c r="L10" s="39">
        <v>0</v>
      </c>
      <c r="M10" s="40"/>
    </row>
    <row r="11" spans="1:13" ht="36" customHeight="1" x14ac:dyDescent="0.25">
      <c r="A11" s="6" t="s">
        <v>18</v>
      </c>
      <c r="B11" s="27" t="s">
        <v>55</v>
      </c>
      <c r="C11" s="27"/>
      <c r="D11" s="27"/>
      <c r="E11" s="27"/>
      <c r="F11" s="27" t="e">
        <f t="shared" si="0"/>
        <v>#DIV/0!</v>
      </c>
      <c r="G11" s="27"/>
      <c r="H11" s="27"/>
      <c r="I11" s="27"/>
      <c r="J11" s="27"/>
      <c r="K11" s="27" t="e">
        <f t="shared" si="1"/>
        <v>#DIV/0!</v>
      </c>
      <c r="L11" s="27"/>
      <c r="M11" s="40"/>
    </row>
    <row r="12" spans="1:13" ht="36" customHeight="1" x14ac:dyDescent="0.25">
      <c r="A12" s="6" t="s">
        <v>19</v>
      </c>
      <c r="B12" s="27" t="s">
        <v>55</v>
      </c>
      <c r="C12" s="27"/>
      <c r="D12" s="27"/>
      <c r="E12" s="27"/>
      <c r="F12" s="27" t="e">
        <f t="shared" si="0"/>
        <v>#DIV/0!</v>
      </c>
      <c r="G12" s="27"/>
      <c r="H12" s="27"/>
      <c r="I12" s="27"/>
      <c r="J12" s="27"/>
      <c r="K12" s="27" t="e">
        <f t="shared" si="1"/>
        <v>#DIV/0!</v>
      </c>
      <c r="L12" s="27"/>
      <c r="M12" s="40"/>
    </row>
    <row r="13" spans="1:13" ht="24" customHeight="1" x14ac:dyDescent="0.25">
      <c r="A13" s="6" t="s">
        <v>20</v>
      </c>
      <c r="B13" s="27" t="s">
        <v>55</v>
      </c>
      <c r="C13" s="29"/>
      <c r="D13" s="29"/>
      <c r="E13" s="29"/>
      <c r="F13" s="27" t="e">
        <f t="shared" si="0"/>
        <v>#DIV/0!</v>
      </c>
      <c r="G13" s="29"/>
      <c r="H13" s="29"/>
      <c r="I13" s="29"/>
      <c r="J13" s="29"/>
      <c r="K13" s="27" t="e">
        <f t="shared" si="1"/>
        <v>#DIV/0!</v>
      </c>
      <c r="L13" s="29"/>
      <c r="M13" s="40"/>
    </row>
    <row r="14" spans="1:13" ht="36" customHeight="1" x14ac:dyDescent="0.25">
      <c r="A14" s="6" t="s">
        <v>21</v>
      </c>
      <c r="B14" s="27" t="s">
        <v>55</v>
      </c>
      <c r="C14" s="27"/>
      <c r="D14" s="27"/>
      <c r="E14" s="27"/>
      <c r="F14" s="27" t="e">
        <f t="shared" si="0"/>
        <v>#DIV/0!</v>
      </c>
      <c r="G14" s="27"/>
      <c r="H14" s="27"/>
      <c r="I14" s="27"/>
      <c r="J14" s="27"/>
      <c r="K14" s="27" t="e">
        <f t="shared" si="1"/>
        <v>#DIV/0!</v>
      </c>
      <c r="L14" s="27"/>
      <c r="M14" s="40"/>
    </row>
    <row r="15" spans="1:13" ht="36" customHeight="1" x14ac:dyDescent="0.25">
      <c r="A15" s="6" t="s">
        <v>23</v>
      </c>
      <c r="B15" s="27" t="s">
        <v>55</v>
      </c>
      <c r="C15" s="27"/>
      <c r="D15" s="27"/>
      <c r="E15" s="27"/>
      <c r="F15" s="27" t="e">
        <f t="shared" si="0"/>
        <v>#DIV/0!</v>
      </c>
      <c r="G15" s="27"/>
      <c r="H15" s="27"/>
      <c r="I15" s="27"/>
      <c r="J15" s="27"/>
      <c r="K15" s="27" t="e">
        <f t="shared" si="1"/>
        <v>#DIV/0!</v>
      </c>
      <c r="L15" s="27"/>
      <c r="M15" s="40"/>
    </row>
    <row r="16" spans="1:13" ht="36" customHeight="1" x14ac:dyDescent="0.25">
      <c r="A16" s="6" t="s">
        <v>24</v>
      </c>
      <c r="B16" s="27" t="s">
        <v>55</v>
      </c>
      <c r="C16" s="27"/>
      <c r="D16" s="27"/>
      <c r="E16" s="27"/>
      <c r="F16" s="27" t="e">
        <f t="shared" si="0"/>
        <v>#DIV/0!</v>
      </c>
      <c r="G16" s="27"/>
      <c r="H16" s="27"/>
      <c r="I16" s="27"/>
      <c r="J16" s="27"/>
      <c r="K16" s="27" t="e">
        <f t="shared" si="1"/>
        <v>#DIV/0!</v>
      </c>
      <c r="L16" s="27"/>
      <c r="M16" s="40"/>
    </row>
    <row r="17" spans="1:13" ht="60" x14ac:dyDescent="0.25">
      <c r="A17" s="6" t="s">
        <v>25</v>
      </c>
      <c r="B17" s="27" t="s">
        <v>55</v>
      </c>
      <c r="C17" s="27"/>
      <c r="D17" s="27"/>
      <c r="E17" s="27"/>
      <c r="F17" s="27" t="e">
        <f t="shared" si="0"/>
        <v>#DIV/0!</v>
      </c>
      <c r="G17" s="27"/>
      <c r="H17" s="27"/>
      <c r="I17" s="27"/>
      <c r="J17" s="27"/>
      <c r="K17" s="27" t="e">
        <f t="shared" si="1"/>
        <v>#DIV/0!</v>
      </c>
      <c r="L17" s="27"/>
      <c r="M17" s="40"/>
    </row>
    <row r="18" spans="1:13" ht="60" x14ac:dyDescent="0.25">
      <c r="A18" s="6" t="s">
        <v>26</v>
      </c>
      <c r="B18" s="27" t="s">
        <v>55</v>
      </c>
      <c r="C18" s="27"/>
      <c r="D18" s="27"/>
      <c r="E18" s="27"/>
      <c r="F18" s="27" t="e">
        <f t="shared" si="0"/>
        <v>#DIV/0!</v>
      </c>
      <c r="G18" s="27"/>
      <c r="H18" s="27"/>
      <c r="I18" s="27"/>
      <c r="J18" s="27"/>
      <c r="K18" s="27" t="e">
        <f t="shared" si="1"/>
        <v>#DIV/0!</v>
      </c>
      <c r="L18" s="27"/>
      <c r="M18" s="40"/>
    </row>
    <row r="19" spans="1:13" ht="36" customHeight="1" x14ac:dyDescent="0.25">
      <c r="A19" s="6" t="s">
        <v>27</v>
      </c>
      <c r="B19" s="27" t="s">
        <v>55</v>
      </c>
      <c r="C19" s="39">
        <v>100</v>
      </c>
      <c r="D19" s="39">
        <v>100</v>
      </c>
      <c r="E19" s="39">
        <v>0</v>
      </c>
      <c r="F19" s="27">
        <f t="shared" si="0"/>
        <v>0</v>
      </c>
      <c r="G19" s="39">
        <v>0</v>
      </c>
      <c r="H19" s="39">
        <v>100</v>
      </c>
      <c r="I19" s="39">
        <v>100</v>
      </c>
      <c r="J19" s="39">
        <v>0</v>
      </c>
      <c r="K19" s="27">
        <f t="shared" si="1"/>
        <v>0</v>
      </c>
      <c r="L19" s="39">
        <v>0</v>
      </c>
      <c r="M19" s="40"/>
    </row>
    <row r="20" spans="1:13" ht="36" customHeight="1" x14ac:dyDescent="0.25">
      <c r="A20" s="6" t="s">
        <v>28</v>
      </c>
      <c r="B20" s="27" t="s">
        <v>55</v>
      </c>
      <c r="C20" s="27"/>
      <c r="D20" s="27"/>
      <c r="E20" s="27"/>
      <c r="F20" s="27" t="e">
        <f t="shared" si="0"/>
        <v>#DIV/0!</v>
      </c>
      <c r="G20" s="27"/>
      <c r="H20" s="27"/>
      <c r="I20" s="27"/>
      <c r="J20" s="27"/>
      <c r="K20" s="27" t="e">
        <f t="shared" si="1"/>
        <v>#DIV/0!</v>
      </c>
      <c r="L20" s="27"/>
      <c r="M20" s="40"/>
    </row>
    <row r="21" spans="1:13" ht="36" customHeight="1" x14ac:dyDescent="0.25">
      <c r="A21" s="6" t="s">
        <v>29</v>
      </c>
      <c r="B21" s="27" t="s">
        <v>55</v>
      </c>
      <c r="C21" s="27"/>
      <c r="D21" s="27"/>
      <c r="E21" s="27"/>
      <c r="F21" s="27" t="e">
        <f t="shared" si="0"/>
        <v>#DIV/0!</v>
      </c>
      <c r="G21" s="27"/>
      <c r="H21" s="27"/>
      <c r="I21" s="27"/>
      <c r="J21" s="27"/>
      <c r="K21" s="27" t="e">
        <f t="shared" si="1"/>
        <v>#DIV/0!</v>
      </c>
      <c r="L21" s="27"/>
      <c r="M21" s="40"/>
    </row>
    <row r="22" spans="1:13" ht="15.75" customHeight="1" x14ac:dyDescent="0.25">
      <c r="A22" s="6" t="s">
        <v>30</v>
      </c>
      <c r="B22" s="27" t="s">
        <v>55</v>
      </c>
      <c r="C22" s="27"/>
      <c r="D22" s="27"/>
      <c r="E22" s="27"/>
      <c r="F22" s="27" t="e">
        <f t="shared" si="0"/>
        <v>#DIV/0!</v>
      </c>
      <c r="G22" s="27"/>
      <c r="H22" s="27"/>
      <c r="I22" s="27"/>
      <c r="J22" s="27"/>
      <c r="K22" s="27" t="e">
        <f t="shared" si="1"/>
        <v>#DIV/0!</v>
      </c>
      <c r="L22" s="27"/>
      <c r="M22" s="40"/>
    </row>
    <row r="23" spans="1:13" ht="15.75" customHeight="1" x14ac:dyDescent="0.25">
      <c r="A23" s="6" t="s">
        <v>31</v>
      </c>
      <c r="B23" s="27" t="s">
        <v>55</v>
      </c>
      <c r="C23" s="39">
        <v>100</v>
      </c>
      <c r="D23" s="39">
        <v>100</v>
      </c>
      <c r="E23" s="39">
        <v>0</v>
      </c>
      <c r="F23" s="27">
        <f t="shared" si="0"/>
        <v>0</v>
      </c>
      <c r="G23" s="39">
        <v>0</v>
      </c>
      <c r="H23" s="39">
        <v>100</v>
      </c>
      <c r="I23" s="39">
        <v>100</v>
      </c>
      <c r="J23" s="39">
        <v>0</v>
      </c>
      <c r="K23" s="27">
        <f t="shared" si="1"/>
        <v>0</v>
      </c>
      <c r="L23" s="39">
        <v>0</v>
      </c>
      <c r="M23" s="40"/>
    </row>
    <row r="24" spans="1:13" ht="48" customHeight="1" x14ac:dyDescent="0.25">
      <c r="A24" s="6" t="s">
        <v>32</v>
      </c>
      <c r="B24" s="27" t="s">
        <v>55</v>
      </c>
      <c r="C24" s="27"/>
      <c r="D24" s="27"/>
      <c r="E24" s="27"/>
      <c r="F24" s="27" t="e">
        <f t="shared" si="0"/>
        <v>#DIV/0!</v>
      </c>
      <c r="G24" s="27"/>
      <c r="H24" s="27"/>
      <c r="I24" s="27"/>
      <c r="J24" s="27"/>
      <c r="K24" s="27" t="e">
        <f t="shared" si="1"/>
        <v>#DIV/0!</v>
      </c>
      <c r="L24" s="27"/>
      <c r="M24" s="40"/>
    </row>
    <row r="25" spans="1:13" ht="36" customHeight="1" x14ac:dyDescent="0.25">
      <c r="A25" s="6" t="s">
        <v>33</v>
      </c>
      <c r="B25" s="27" t="s">
        <v>55</v>
      </c>
      <c r="C25" s="27"/>
      <c r="D25" s="27"/>
      <c r="E25" s="27"/>
      <c r="F25" s="27" t="e">
        <f t="shared" si="0"/>
        <v>#DIV/0!</v>
      </c>
      <c r="G25" s="27"/>
      <c r="H25" s="27"/>
      <c r="I25" s="27"/>
      <c r="J25" s="27"/>
      <c r="K25" s="27" t="e">
        <f t="shared" si="1"/>
        <v>#DIV/0!</v>
      </c>
      <c r="L25" s="27"/>
      <c r="M25" s="40"/>
    </row>
    <row r="26" spans="1:13" ht="36" customHeight="1" x14ac:dyDescent="0.25">
      <c r="A26" s="6" t="s">
        <v>34</v>
      </c>
      <c r="B26" s="27" t="s">
        <v>55</v>
      </c>
      <c r="C26" s="27"/>
      <c r="D26" s="27"/>
      <c r="E26" s="27"/>
      <c r="F26" s="27" t="e">
        <f t="shared" si="0"/>
        <v>#DIV/0!</v>
      </c>
      <c r="G26" s="27"/>
      <c r="H26" s="27"/>
      <c r="I26" s="27"/>
      <c r="J26" s="27"/>
      <c r="K26" s="27" t="e">
        <f t="shared" si="1"/>
        <v>#DIV/0!</v>
      </c>
      <c r="L26" s="27"/>
      <c r="M26" s="40"/>
    </row>
    <row r="27" spans="1:13" ht="36" customHeight="1" x14ac:dyDescent="0.25">
      <c r="A27" s="6" t="s">
        <v>35</v>
      </c>
      <c r="B27" s="27" t="s">
        <v>55</v>
      </c>
      <c r="C27" s="39">
        <v>100</v>
      </c>
      <c r="D27" s="39">
        <v>100</v>
      </c>
      <c r="E27" s="39">
        <v>0</v>
      </c>
      <c r="F27" s="27">
        <f t="shared" si="0"/>
        <v>0</v>
      </c>
      <c r="G27" s="39">
        <v>0</v>
      </c>
      <c r="H27" s="39">
        <v>100</v>
      </c>
      <c r="I27" s="39">
        <v>100</v>
      </c>
      <c r="J27" s="39">
        <v>0</v>
      </c>
      <c r="K27" s="27">
        <f t="shared" si="1"/>
        <v>0</v>
      </c>
      <c r="L27" s="39">
        <v>0</v>
      </c>
      <c r="M27" s="40"/>
    </row>
    <row r="28" spans="1:13" ht="36" customHeight="1" x14ac:dyDescent="0.25">
      <c r="A28" s="6" t="s">
        <v>36</v>
      </c>
      <c r="B28" s="27" t="s">
        <v>55</v>
      </c>
      <c r="C28" s="39">
        <v>100</v>
      </c>
      <c r="D28" s="39">
        <v>100</v>
      </c>
      <c r="E28" s="39">
        <v>0</v>
      </c>
      <c r="F28" s="27">
        <f t="shared" si="0"/>
        <v>0</v>
      </c>
      <c r="G28" s="39">
        <v>0</v>
      </c>
      <c r="H28" s="39">
        <v>100</v>
      </c>
      <c r="I28" s="39">
        <v>100</v>
      </c>
      <c r="J28" s="39">
        <v>0</v>
      </c>
      <c r="K28" s="27">
        <f t="shared" si="1"/>
        <v>0</v>
      </c>
      <c r="L28" s="39">
        <v>0</v>
      </c>
      <c r="M28" s="40"/>
    </row>
    <row r="29" spans="1:13" ht="36" customHeight="1" x14ac:dyDescent="0.25">
      <c r="A29" s="6" t="s">
        <v>37</v>
      </c>
      <c r="B29" s="27" t="s">
        <v>55</v>
      </c>
      <c r="C29" s="39">
        <v>100</v>
      </c>
      <c r="D29" s="39">
        <v>100</v>
      </c>
      <c r="E29" s="39">
        <v>0</v>
      </c>
      <c r="F29" s="27">
        <f t="shared" si="0"/>
        <v>0</v>
      </c>
      <c r="G29" s="39">
        <v>0</v>
      </c>
      <c r="H29" s="39">
        <v>100</v>
      </c>
      <c r="I29" s="39">
        <v>100</v>
      </c>
      <c r="J29" s="39">
        <v>0</v>
      </c>
      <c r="K29" s="27">
        <f t="shared" si="1"/>
        <v>0</v>
      </c>
      <c r="L29" s="39">
        <v>0</v>
      </c>
      <c r="M29" s="40"/>
    </row>
    <row r="30" spans="1:13" ht="60" customHeight="1" x14ac:dyDescent="0.25">
      <c r="A30" s="6" t="s">
        <v>38</v>
      </c>
      <c r="B30" s="27" t="s">
        <v>55</v>
      </c>
      <c r="C30" s="39">
        <v>100</v>
      </c>
      <c r="D30" s="39">
        <v>100</v>
      </c>
      <c r="E30" s="39">
        <v>0</v>
      </c>
      <c r="F30" s="27">
        <f t="shared" si="0"/>
        <v>0</v>
      </c>
      <c r="G30" s="39">
        <v>0</v>
      </c>
      <c r="H30" s="39">
        <v>100</v>
      </c>
      <c r="I30" s="39">
        <v>100</v>
      </c>
      <c r="J30" s="39">
        <v>0</v>
      </c>
      <c r="K30" s="27">
        <f t="shared" si="1"/>
        <v>0</v>
      </c>
      <c r="L30" s="39">
        <v>0</v>
      </c>
      <c r="M30" s="40"/>
    </row>
    <row r="31" spans="1:13" ht="36" customHeight="1" x14ac:dyDescent="0.25">
      <c r="A31" s="6" t="s">
        <v>39</v>
      </c>
      <c r="B31" s="27" t="s">
        <v>55</v>
      </c>
      <c r="C31" s="39">
        <v>100</v>
      </c>
      <c r="D31" s="39">
        <v>100</v>
      </c>
      <c r="E31" s="39">
        <v>0</v>
      </c>
      <c r="F31" s="27">
        <f t="shared" si="0"/>
        <v>0</v>
      </c>
      <c r="G31" s="39">
        <v>0</v>
      </c>
      <c r="H31" s="39">
        <v>100</v>
      </c>
      <c r="I31" s="39">
        <v>100</v>
      </c>
      <c r="J31" s="39">
        <v>0</v>
      </c>
      <c r="K31" s="27">
        <f t="shared" si="1"/>
        <v>0</v>
      </c>
      <c r="L31" s="39">
        <v>0</v>
      </c>
      <c r="M31" s="40"/>
    </row>
    <row r="32" spans="1:13" ht="48" customHeight="1" x14ac:dyDescent="0.25">
      <c r="A32" s="6" t="s">
        <v>40</v>
      </c>
      <c r="B32" s="27" t="s">
        <v>55</v>
      </c>
      <c r="C32" s="39">
        <v>100</v>
      </c>
      <c r="D32" s="39">
        <v>100</v>
      </c>
      <c r="E32" s="39">
        <v>0</v>
      </c>
      <c r="F32" s="27">
        <f t="shared" si="0"/>
        <v>0</v>
      </c>
      <c r="G32" s="39">
        <v>0</v>
      </c>
      <c r="H32" s="39">
        <v>100</v>
      </c>
      <c r="I32" s="39">
        <v>100</v>
      </c>
      <c r="J32" s="39">
        <v>0</v>
      </c>
      <c r="K32" s="27">
        <f t="shared" si="1"/>
        <v>0</v>
      </c>
      <c r="L32" s="39">
        <v>0</v>
      </c>
      <c r="M32" s="40"/>
    </row>
    <row r="33" spans="1:13" ht="36" customHeight="1" x14ac:dyDescent="0.25">
      <c r="A33" s="6" t="s">
        <v>41</v>
      </c>
      <c r="B33" s="27" t="s">
        <v>55</v>
      </c>
      <c r="C33" s="27"/>
      <c r="D33" s="27"/>
      <c r="E33" s="27"/>
      <c r="F33" s="27" t="e">
        <f t="shared" si="0"/>
        <v>#DIV/0!</v>
      </c>
      <c r="G33" s="27"/>
      <c r="H33" s="27"/>
      <c r="I33" s="27"/>
      <c r="J33" s="27"/>
      <c r="K33" s="27" t="e">
        <f t="shared" si="1"/>
        <v>#DIV/0!</v>
      </c>
      <c r="L33" s="27"/>
      <c r="M33" s="40"/>
    </row>
    <row r="34" spans="1:13" ht="36" customHeight="1" x14ac:dyDescent="0.25">
      <c r="A34" s="6" t="s">
        <v>42</v>
      </c>
      <c r="B34" s="27" t="s">
        <v>55</v>
      </c>
      <c r="C34" s="27"/>
      <c r="D34" s="27"/>
      <c r="E34" s="27"/>
      <c r="F34" s="27" t="e">
        <f t="shared" si="0"/>
        <v>#DIV/0!</v>
      </c>
      <c r="G34" s="27"/>
      <c r="H34" s="27"/>
      <c r="I34" s="27"/>
      <c r="J34" s="27"/>
      <c r="K34" s="27" t="e">
        <f t="shared" si="1"/>
        <v>#DIV/0!</v>
      </c>
      <c r="L34" s="27"/>
      <c r="M34" s="40"/>
    </row>
    <row r="35" spans="1:13" ht="48" customHeight="1" x14ac:dyDescent="0.25">
      <c r="A35" s="20" t="s">
        <v>43</v>
      </c>
      <c r="B35" s="2" t="s">
        <v>55</v>
      </c>
      <c r="C35" s="2"/>
      <c r="D35" s="2"/>
      <c r="E35" s="2"/>
      <c r="F35" s="2" t="e">
        <f t="shared" si="0"/>
        <v>#DIV/0!</v>
      </c>
      <c r="G35" s="2"/>
      <c r="H35" s="2"/>
      <c r="I35" s="2"/>
      <c r="J35" s="2"/>
      <c r="K35" s="2" t="e">
        <f t="shared" si="1"/>
        <v>#DIV/0!</v>
      </c>
      <c r="L35" s="2"/>
      <c r="M35" s="43"/>
    </row>
    <row r="36" spans="1:13" ht="43.5" customHeight="1" x14ac:dyDescent="0.25">
      <c r="A36" s="6" t="s">
        <v>44</v>
      </c>
      <c r="B36" s="27" t="s">
        <v>55</v>
      </c>
      <c r="C36" s="40"/>
      <c r="D36" s="40"/>
      <c r="E36" s="40"/>
      <c r="F36" s="27" t="e">
        <f t="shared" si="0"/>
        <v>#DIV/0!</v>
      </c>
      <c r="G36" s="40"/>
      <c r="H36" s="40"/>
      <c r="I36" s="40"/>
      <c r="J36" s="40"/>
      <c r="K36" s="27" t="e">
        <f t="shared" si="1"/>
        <v>#DIV/0!</v>
      </c>
      <c r="L36" s="40"/>
      <c r="M36" s="40"/>
    </row>
    <row r="37" spans="1:13" ht="15.75" customHeight="1" x14ac:dyDescent="0.25"/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J3:K3"/>
    <mergeCell ref="L3:L4"/>
    <mergeCell ref="M3:M4"/>
    <mergeCell ref="A5:M5"/>
    <mergeCell ref="A1:M1"/>
    <mergeCell ref="A3:A4"/>
    <mergeCell ref="B3:B4"/>
    <mergeCell ref="C3:D3"/>
    <mergeCell ref="E3:F3"/>
    <mergeCell ref="G3:G4"/>
    <mergeCell ref="H3:I3"/>
  </mergeCells>
  <pageMargins left="0.31496062992125984" right="0.31496062992125984" top="0.35433070866141736" bottom="0.35433070866141736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4" ySplit="4" topLeftCell="E3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ColWidth="14.42578125" defaultRowHeight="15" customHeight="1" x14ac:dyDescent="0.25"/>
  <cols>
    <col min="1" max="1" width="55.7109375" customWidth="1"/>
    <col min="2" max="2" width="10.7109375" customWidth="1"/>
    <col min="3" max="4" width="8.7109375" customWidth="1"/>
    <col min="5" max="5" width="13.5703125" customWidth="1"/>
    <col min="6" max="6" width="15.28515625" customWidth="1"/>
    <col min="7" max="7" width="12.5703125" customWidth="1"/>
    <col min="8" max="8" width="15.7109375" customWidth="1"/>
    <col min="9" max="26" width="8" customWidth="1"/>
  </cols>
  <sheetData>
    <row r="1" spans="1:26" ht="49.5" customHeight="1" x14ac:dyDescent="0.25">
      <c r="A1" s="246" t="s">
        <v>46</v>
      </c>
      <c r="B1" s="227"/>
      <c r="C1" s="227"/>
      <c r="D1" s="227"/>
      <c r="E1" s="227"/>
      <c r="F1" s="227"/>
      <c r="G1" s="227"/>
      <c r="H1" s="22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5" customHeight="1" x14ac:dyDescent="0.25">
      <c r="A2" s="228" t="s">
        <v>1</v>
      </c>
      <c r="B2" s="230" t="s">
        <v>2</v>
      </c>
      <c r="C2" s="231" t="s">
        <v>3</v>
      </c>
      <c r="D2" s="232"/>
      <c r="E2" s="233" t="s">
        <v>4</v>
      </c>
      <c r="F2" s="234"/>
      <c r="G2" s="235" t="s">
        <v>5</v>
      </c>
      <c r="H2" s="230" t="s">
        <v>6</v>
      </c>
    </row>
    <row r="3" spans="1:26" ht="45" customHeight="1" x14ac:dyDescent="0.25">
      <c r="A3" s="229"/>
      <c r="B3" s="229"/>
      <c r="C3" s="4" t="s">
        <v>56</v>
      </c>
      <c r="D3" s="4" t="s">
        <v>8</v>
      </c>
      <c r="E3" s="4" t="s">
        <v>9</v>
      </c>
      <c r="F3" s="4" t="s">
        <v>10</v>
      </c>
      <c r="G3" s="229"/>
      <c r="H3" s="229"/>
    </row>
    <row r="4" spans="1:26" ht="48" customHeight="1" x14ac:dyDescent="0.25">
      <c r="A4" s="244" t="s">
        <v>76</v>
      </c>
      <c r="B4" s="237"/>
      <c r="C4" s="237"/>
      <c r="D4" s="237"/>
      <c r="E4" s="237"/>
      <c r="F4" s="237"/>
      <c r="G4" s="237"/>
      <c r="H4" s="23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6" x14ac:dyDescent="0.25">
      <c r="A5" s="6" t="s">
        <v>12</v>
      </c>
      <c r="B5" s="4" t="s">
        <v>13</v>
      </c>
      <c r="C5" s="16"/>
      <c r="D5" s="16"/>
      <c r="E5" s="16"/>
      <c r="F5" s="8" t="e">
        <f t="shared" ref="F5:F18" si="0">100-(D5/C5*100)</f>
        <v>#DIV/0!</v>
      </c>
      <c r="G5" s="16"/>
      <c r="H5" s="53"/>
    </row>
    <row r="6" spans="1:26" ht="24" x14ac:dyDescent="0.25">
      <c r="A6" s="6" t="s">
        <v>14</v>
      </c>
      <c r="B6" s="4" t="s">
        <v>13</v>
      </c>
      <c r="C6" s="7">
        <v>13</v>
      </c>
      <c r="D6" s="7">
        <v>12</v>
      </c>
      <c r="E6" s="7">
        <v>10</v>
      </c>
      <c r="F6" s="8">
        <f t="shared" si="0"/>
        <v>7.6923076923076934</v>
      </c>
      <c r="G6" s="7">
        <v>0</v>
      </c>
      <c r="H6" s="53"/>
    </row>
    <row r="7" spans="1:26" ht="36" x14ac:dyDescent="0.25">
      <c r="A7" s="6" t="s">
        <v>15</v>
      </c>
      <c r="B7" s="4" t="s">
        <v>13</v>
      </c>
      <c r="C7" s="7">
        <v>1</v>
      </c>
      <c r="D7" s="7">
        <v>1</v>
      </c>
      <c r="E7" s="7">
        <v>10</v>
      </c>
      <c r="F7" s="8">
        <f t="shared" si="0"/>
        <v>0</v>
      </c>
      <c r="G7" s="7">
        <v>0</v>
      </c>
      <c r="H7" s="53"/>
    </row>
    <row r="8" spans="1:26" ht="25.5" x14ac:dyDescent="0.25">
      <c r="A8" s="15" t="s">
        <v>16</v>
      </c>
      <c r="B8" s="4" t="s">
        <v>13</v>
      </c>
      <c r="C8" s="7">
        <v>1</v>
      </c>
      <c r="D8" s="7">
        <v>1</v>
      </c>
      <c r="E8" s="7">
        <v>10</v>
      </c>
      <c r="F8" s="8">
        <f t="shared" si="0"/>
        <v>0</v>
      </c>
      <c r="G8" s="7">
        <v>0</v>
      </c>
      <c r="H8" s="14"/>
    </row>
    <row r="9" spans="1:26" ht="24" x14ac:dyDescent="0.25">
      <c r="A9" s="6" t="s">
        <v>17</v>
      </c>
      <c r="B9" s="4" t="s">
        <v>13</v>
      </c>
      <c r="C9" s="7">
        <v>7</v>
      </c>
      <c r="D9" s="7">
        <v>8</v>
      </c>
      <c r="E9" s="7">
        <v>10</v>
      </c>
      <c r="F9" s="8">
        <f t="shared" si="0"/>
        <v>-14.285714285714278</v>
      </c>
      <c r="G9" s="7">
        <v>0</v>
      </c>
      <c r="H9" s="53"/>
    </row>
    <row r="10" spans="1:26" ht="24" x14ac:dyDescent="0.25">
      <c r="A10" s="6" t="s">
        <v>18</v>
      </c>
      <c r="B10" s="4" t="s">
        <v>13</v>
      </c>
      <c r="C10" s="7">
        <v>4</v>
      </c>
      <c r="D10" s="7">
        <v>5</v>
      </c>
      <c r="E10" s="7">
        <v>10</v>
      </c>
      <c r="F10" s="8">
        <f t="shared" si="0"/>
        <v>-25</v>
      </c>
      <c r="G10" s="7">
        <v>0</v>
      </c>
      <c r="H10" s="53"/>
    </row>
    <row r="11" spans="1:26" ht="24" x14ac:dyDescent="0.25">
      <c r="A11" s="6" t="s">
        <v>19</v>
      </c>
      <c r="B11" s="4" t="s">
        <v>13</v>
      </c>
      <c r="C11" s="16"/>
      <c r="D11" s="16"/>
      <c r="E11" s="16"/>
      <c r="F11" s="8" t="e">
        <f t="shared" si="0"/>
        <v>#DIV/0!</v>
      </c>
      <c r="G11" s="16"/>
      <c r="H11" s="53"/>
    </row>
    <row r="12" spans="1:26" ht="24" x14ac:dyDescent="0.25">
      <c r="A12" s="6" t="s">
        <v>20</v>
      </c>
      <c r="B12" s="4" t="s">
        <v>13</v>
      </c>
      <c r="C12" s="16"/>
      <c r="D12" s="16"/>
      <c r="E12" s="16"/>
      <c r="F12" s="8" t="e">
        <f t="shared" si="0"/>
        <v>#DIV/0!</v>
      </c>
      <c r="G12" s="16"/>
      <c r="H12" s="53"/>
    </row>
    <row r="13" spans="1:26" ht="24" x14ac:dyDescent="0.25">
      <c r="A13" s="6" t="s">
        <v>21</v>
      </c>
      <c r="B13" s="4" t="s">
        <v>13</v>
      </c>
      <c r="C13" s="16">
        <v>1</v>
      </c>
      <c r="D13" s="16">
        <v>1</v>
      </c>
      <c r="E13" s="16">
        <v>10</v>
      </c>
      <c r="F13" s="8">
        <f t="shared" si="0"/>
        <v>0</v>
      </c>
      <c r="G13" s="16">
        <v>0</v>
      </c>
      <c r="H13" s="53"/>
    </row>
    <row r="14" spans="1:26" ht="24" x14ac:dyDescent="0.25">
      <c r="A14" s="6" t="s">
        <v>23</v>
      </c>
      <c r="B14" s="4" t="s">
        <v>13</v>
      </c>
      <c r="C14" s="7">
        <v>5</v>
      </c>
      <c r="D14" s="7">
        <v>5</v>
      </c>
      <c r="E14" s="7">
        <v>0</v>
      </c>
      <c r="F14" s="8">
        <f t="shared" si="0"/>
        <v>0</v>
      </c>
      <c r="G14" s="7">
        <v>0</v>
      </c>
      <c r="H14" s="53"/>
    </row>
    <row r="15" spans="1:26" ht="24" x14ac:dyDescent="0.25">
      <c r="A15" s="6" t="s">
        <v>24</v>
      </c>
      <c r="B15" s="4" t="s">
        <v>13</v>
      </c>
      <c r="C15" s="16"/>
      <c r="D15" s="16"/>
      <c r="E15" s="16"/>
      <c r="F15" s="8" t="e">
        <f t="shared" si="0"/>
        <v>#DIV/0!</v>
      </c>
      <c r="G15" s="16"/>
      <c r="H15" s="53"/>
    </row>
    <row r="16" spans="1:26" ht="36" x14ac:dyDescent="0.25">
      <c r="A16" s="6" t="s">
        <v>25</v>
      </c>
      <c r="B16" s="4" t="s">
        <v>13</v>
      </c>
      <c r="C16" s="7">
        <v>5</v>
      </c>
      <c r="D16" s="7">
        <v>5</v>
      </c>
      <c r="E16" s="7">
        <v>10</v>
      </c>
      <c r="F16" s="8">
        <f t="shared" si="0"/>
        <v>0</v>
      </c>
      <c r="G16" s="7">
        <v>0</v>
      </c>
      <c r="H16" s="53"/>
    </row>
    <row r="17" spans="1:8" ht="36" x14ac:dyDescent="0.25">
      <c r="A17" s="6" t="s">
        <v>26</v>
      </c>
      <c r="B17" s="4" t="s">
        <v>13</v>
      </c>
      <c r="C17" s="16"/>
      <c r="D17" s="16"/>
      <c r="E17" s="16"/>
      <c r="F17" s="8" t="e">
        <f t="shared" si="0"/>
        <v>#DIV/0!</v>
      </c>
      <c r="G17" s="16"/>
      <c r="H17" s="53"/>
    </row>
    <row r="18" spans="1:8" ht="24" x14ac:dyDescent="0.25">
      <c r="A18" s="6" t="s">
        <v>27</v>
      </c>
      <c r="B18" s="4" t="s">
        <v>13</v>
      </c>
      <c r="C18" s="7">
        <v>8</v>
      </c>
      <c r="D18" s="7">
        <v>8</v>
      </c>
      <c r="E18" s="7">
        <v>10</v>
      </c>
      <c r="F18" s="8">
        <f t="shared" si="0"/>
        <v>0</v>
      </c>
      <c r="G18" s="18">
        <v>0</v>
      </c>
      <c r="H18" s="49"/>
    </row>
    <row r="19" spans="1:8" ht="24" x14ac:dyDescent="0.25">
      <c r="A19" s="6" t="s">
        <v>28</v>
      </c>
      <c r="B19" s="4" t="s">
        <v>13</v>
      </c>
      <c r="C19" s="7">
        <v>5</v>
      </c>
      <c r="D19" s="7">
        <v>6</v>
      </c>
      <c r="E19" s="7">
        <v>10</v>
      </c>
      <c r="F19" s="51">
        <v>10</v>
      </c>
      <c r="G19" s="7">
        <v>0</v>
      </c>
      <c r="H19" s="53"/>
    </row>
    <row r="20" spans="1:8" ht="24" x14ac:dyDescent="0.25">
      <c r="A20" s="6" t="s">
        <v>29</v>
      </c>
      <c r="B20" s="4" t="s">
        <v>13</v>
      </c>
      <c r="C20" s="7">
        <v>1</v>
      </c>
      <c r="D20" s="7">
        <v>1</v>
      </c>
      <c r="E20" s="7">
        <v>10</v>
      </c>
      <c r="F20" s="8">
        <f t="shared" ref="F20:F21" si="1">100-(D20/C20*100)</f>
        <v>0</v>
      </c>
      <c r="G20" s="7">
        <v>0</v>
      </c>
      <c r="H20" s="53"/>
    </row>
    <row r="21" spans="1:8" ht="15.75" customHeight="1" x14ac:dyDescent="0.25">
      <c r="A21" s="6" t="s">
        <v>30</v>
      </c>
      <c r="B21" s="4" t="s">
        <v>13</v>
      </c>
      <c r="C21" s="16"/>
      <c r="D21" s="16"/>
      <c r="E21" s="16"/>
      <c r="F21" s="8" t="e">
        <f t="shared" si="1"/>
        <v>#DIV/0!</v>
      </c>
      <c r="G21" s="16"/>
      <c r="H21" s="53"/>
    </row>
    <row r="22" spans="1:8" ht="15.75" customHeight="1" x14ac:dyDescent="0.25">
      <c r="A22" s="6" t="s">
        <v>31</v>
      </c>
      <c r="B22" s="4" t="s">
        <v>13</v>
      </c>
      <c r="C22" s="7">
        <v>16</v>
      </c>
      <c r="D22" s="7">
        <v>14</v>
      </c>
      <c r="E22" s="7">
        <v>10</v>
      </c>
      <c r="F22" s="51">
        <v>10</v>
      </c>
      <c r="G22" s="7">
        <v>0</v>
      </c>
      <c r="H22" s="4"/>
    </row>
    <row r="23" spans="1:8" ht="15.75" customHeight="1" x14ac:dyDescent="0.25">
      <c r="A23" s="6" t="s">
        <v>32</v>
      </c>
      <c r="B23" s="4" t="s">
        <v>13</v>
      </c>
      <c r="C23" s="7">
        <v>21</v>
      </c>
      <c r="D23" s="7">
        <v>27</v>
      </c>
      <c r="E23" s="7">
        <v>10</v>
      </c>
      <c r="F23" s="8">
        <f>100-(D23/C23*100)</f>
        <v>-28.571428571428584</v>
      </c>
      <c r="G23" s="7">
        <v>19</v>
      </c>
      <c r="H23" s="55" t="s">
        <v>77</v>
      </c>
    </row>
    <row r="24" spans="1:8" ht="15.75" customHeight="1" x14ac:dyDescent="0.25">
      <c r="A24" s="6" t="s">
        <v>33</v>
      </c>
      <c r="B24" s="4" t="s">
        <v>13</v>
      </c>
      <c r="C24" s="7">
        <v>3</v>
      </c>
      <c r="D24" s="7">
        <v>2</v>
      </c>
      <c r="E24" s="7">
        <v>10</v>
      </c>
      <c r="F24" s="51">
        <v>10</v>
      </c>
      <c r="G24" s="7">
        <v>0</v>
      </c>
      <c r="H24" s="53"/>
    </row>
    <row r="25" spans="1:8" ht="15.75" customHeight="1" x14ac:dyDescent="0.25">
      <c r="A25" s="6" t="s">
        <v>34</v>
      </c>
      <c r="B25" s="4" t="s">
        <v>13</v>
      </c>
      <c r="C25" s="16"/>
      <c r="D25" s="16"/>
      <c r="E25" s="16"/>
      <c r="F25" s="8" t="e">
        <f t="shared" ref="F25:F36" si="2">100-(D25/C25*100)</f>
        <v>#DIV/0!</v>
      </c>
      <c r="G25" s="16"/>
      <c r="H25" s="53"/>
    </row>
    <row r="26" spans="1:8" ht="15.75" customHeight="1" x14ac:dyDescent="0.25">
      <c r="A26" s="6" t="s">
        <v>35</v>
      </c>
      <c r="B26" s="4" t="s">
        <v>13</v>
      </c>
      <c r="C26" s="7">
        <v>18</v>
      </c>
      <c r="D26" s="7">
        <v>18</v>
      </c>
      <c r="E26" s="7">
        <v>10</v>
      </c>
      <c r="F26" s="8">
        <f t="shared" si="2"/>
        <v>0</v>
      </c>
      <c r="G26" s="7">
        <v>0</v>
      </c>
      <c r="H26" s="53"/>
    </row>
    <row r="27" spans="1:8" ht="15.75" customHeight="1" x14ac:dyDescent="0.25">
      <c r="A27" s="6" t="s">
        <v>36</v>
      </c>
      <c r="B27" s="4" t="s">
        <v>13</v>
      </c>
      <c r="C27" s="16"/>
      <c r="D27" s="16"/>
      <c r="E27" s="16"/>
      <c r="F27" s="8" t="e">
        <f t="shared" si="2"/>
        <v>#DIV/0!</v>
      </c>
      <c r="G27" s="16"/>
      <c r="H27" s="53"/>
    </row>
    <row r="28" spans="1:8" ht="15.75" customHeight="1" x14ac:dyDescent="0.25">
      <c r="A28" s="6" t="s">
        <v>37</v>
      </c>
      <c r="B28" s="4" t="s">
        <v>13</v>
      </c>
      <c r="C28" s="7">
        <v>7</v>
      </c>
      <c r="D28" s="52">
        <v>14</v>
      </c>
      <c r="E28" s="7">
        <v>10</v>
      </c>
      <c r="F28" s="8">
        <f t="shared" si="2"/>
        <v>-100</v>
      </c>
      <c r="G28" s="7">
        <v>90</v>
      </c>
      <c r="H28" s="55" t="s">
        <v>78</v>
      </c>
    </row>
    <row r="29" spans="1:8" ht="15.75" customHeight="1" x14ac:dyDescent="0.25">
      <c r="A29" s="6" t="s">
        <v>38</v>
      </c>
      <c r="B29" s="4" t="s">
        <v>13</v>
      </c>
      <c r="C29" s="7">
        <v>1</v>
      </c>
      <c r="D29" s="7">
        <v>1</v>
      </c>
      <c r="E29" s="7">
        <v>10</v>
      </c>
      <c r="F29" s="8">
        <f t="shared" si="2"/>
        <v>0</v>
      </c>
      <c r="G29" s="7">
        <v>0</v>
      </c>
      <c r="H29" s="53"/>
    </row>
    <row r="30" spans="1:8" ht="15.75" customHeight="1" x14ac:dyDescent="0.25">
      <c r="A30" s="6" t="s">
        <v>39</v>
      </c>
      <c r="B30" s="4" t="s">
        <v>13</v>
      </c>
      <c r="C30" s="16"/>
      <c r="D30" s="16"/>
      <c r="E30" s="16"/>
      <c r="F30" s="8" t="e">
        <f t="shared" si="2"/>
        <v>#DIV/0!</v>
      </c>
      <c r="G30" s="16"/>
      <c r="H30" s="53"/>
    </row>
    <row r="31" spans="1:8" ht="15.75" customHeight="1" x14ac:dyDescent="0.25">
      <c r="A31" s="6" t="s">
        <v>40</v>
      </c>
      <c r="B31" s="4" t="s">
        <v>13</v>
      </c>
      <c r="C31" s="16"/>
      <c r="D31" s="16"/>
      <c r="E31" s="16"/>
      <c r="F31" s="8" t="e">
        <f t="shared" si="2"/>
        <v>#DIV/0!</v>
      </c>
      <c r="G31" s="16"/>
      <c r="H31" s="53"/>
    </row>
    <row r="32" spans="1:8" ht="15.75" customHeight="1" x14ac:dyDescent="0.25">
      <c r="A32" s="6" t="s">
        <v>41</v>
      </c>
      <c r="B32" s="4" t="s">
        <v>13</v>
      </c>
      <c r="C32" s="7">
        <v>2</v>
      </c>
      <c r="D32" s="7">
        <v>2</v>
      </c>
      <c r="E32" s="7">
        <v>10</v>
      </c>
      <c r="F32" s="8">
        <f t="shared" si="2"/>
        <v>0</v>
      </c>
      <c r="G32" s="7">
        <v>0</v>
      </c>
      <c r="H32" s="53"/>
    </row>
    <row r="33" spans="1:26" ht="15.75" customHeight="1" x14ac:dyDescent="0.25">
      <c r="A33" s="6" t="s">
        <v>42</v>
      </c>
      <c r="B33" s="4" t="s">
        <v>13</v>
      </c>
      <c r="C33" s="7">
        <v>9</v>
      </c>
      <c r="D33" s="7">
        <v>6</v>
      </c>
      <c r="E33" s="7">
        <v>10</v>
      </c>
      <c r="F33" s="8">
        <f t="shared" si="2"/>
        <v>33.333333333333343</v>
      </c>
      <c r="G33" s="7">
        <v>23</v>
      </c>
      <c r="H33" s="55" t="s">
        <v>79</v>
      </c>
    </row>
    <row r="34" spans="1:26" ht="15.75" customHeight="1" x14ac:dyDescent="0.25">
      <c r="A34" s="20" t="s">
        <v>43</v>
      </c>
      <c r="B34" s="4" t="s">
        <v>13</v>
      </c>
      <c r="C34" s="7">
        <v>5</v>
      </c>
      <c r="D34" s="7">
        <v>5</v>
      </c>
      <c r="E34" s="7">
        <v>10</v>
      </c>
      <c r="F34" s="8">
        <f t="shared" si="2"/>
        <v>0</v>
      </c>
      <c r="G34" s="7">
        <v>0</v>
      </c>
      <c r="H34" s="4"/>
    </row>
    <row r="35" spans="1:26" ht="15.75" customHeight="1" x14ac:dyDescent="0.25">
      <c r="A35" s="6" t="s">
        <v>44</v>
      </c>
      <c r="B35" s="4" t="s">
        <v>13</v>
      </c>
      <c r="C35" s="7">
        <v>1</v>
      </c>
      <c r="D35" s="7">
        <v>1</v>
      </c>
      <c r="E35" s="7">
        <v>10</v>
      </c>
      <c r="F35" s="8">
        <f t="shared" si="2"/>
        <v>0</v>
      </c>
      <c r="G35" s="7">
        <v>0</v>
      </c>
      <c r="H35" s="56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.75" customHeight="1" x14ac:dyDescent="0.25">
      <c r="A36" s="22" t="s">
        <v>45</v>
      </c>
      <c r="B36" s="4"/>
      <c r="C36" s="23">
        <f t="shared" ref="C36:D36" si="3">SUM(C5:C35)</f>
        <v>134</v>
      </c>
      <c r="D36" s="23">
        <f t="shared" si="3"/>
        <v>143</v>
      </c>
      <c r="E36" s="35"/>
      <c r="F36" s="8">
        <f t="shared" si="2"/>
        <v>-6.7164179104477739</v>
      </c>
      <c r="G36" s="23"/>
      <c r="H36" s="54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/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defaultColWidth="14.42578125" defaultRowHeight="15" customHeight="1" x14ac:dyDescent="0.25"/>
  <cols>
    <col min="1" max="1" width="35.7109375" customWidth="1"/>
    <col min="2" max="2" width="8" customWidth="1"/>
    <col min="3" max="4" width="9.7109375" customWidth="1"/>
    <col min="5" max="6" width="10.7109375" customWidth="1"/>
    <col min="7" max="7" width="12.7109375" customWidth="1"/>
    <col min="8" max="9" width="9.7109375" customWidth="1"/>
    <col min="10" max="11" width="10.7109375" customWidth="1"/>
    <col min="12" max="13" width="12.7109375" customWidth="1"/>
  </cols>
  <sheetData>
    <row r="1" spans="1:13" ht="24.75" customHeight="1" x14ac:dyDescent="0.25">
      <c r="A1" s="240" t="s">
        <v>46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3" spans="1:13" ht="94.5" customHeight="1" x14ac:dyDescent="0.25">
      <c r="A3" s="228" t="s">
        <v>1</v>
      </c>
      <c r="B3" s="235" t="s">
        <v>2</v>
      </c>
      <c r="C3" s="239" t="s">
        <v>47</v>
      </c>
      <c r="D3" s="232"/>
      <c r="E3" s="238" t="s">
        <v>48</v>
      </c>
      <c r="F3" s="234"/>
      <c r="G3" s="235" t="s">
        <v>5</v>
      </c>
      <c r="H3" s="239" t="s">
        <v>49</v>
      </c>
      <c r="I3" s="232"/>
      <c r="J3" s="238" t="s">
        <v>48</v>
      </c>
      <c r="K3" s="234"/>
      <c r="L3" s="235" t="s">
        <v>5</v>
      </c>
      <c r="M3" s="230" t="s">
        <v>6</v>
      </c>
    </row>
    <row r="4" spans="1:13" ht="24" customHeight="1" x14ac:dyDescent="0.25">
      <c r="A4" s="229"/>
      <c r="B4" s="229"/>
      <c r="C4" s="4" t="s">
        <v>51</v>
      </c>
      <c r="D4" s="4" t="s">
        <v>52</v>
      </c>
      <c r="E4" s="4" t="s">
        <v>9</v>
      </c>
      <c r="F4" s="4" t="s">
        <v>53</v>
      </c>
      <c r="G4" s="229"/>
      <c r="H4" s="4" t="s">
        <v>51</v>
      </c>
      <c r="I4" s="4" t="s">
        <v>52</v>
      </c>
      <c r="J4" s="4" t="s">
        <v>9</v>
      </c>
      <c r="K4" s="4" t="s">
        <v>53</v>
      </c>
      <c r="L4" s="229"/>
      <c r="M4" s="229"/>
    </row>
    <row r="5" spans="1:13" ht="24.75" customHeight="1" x14ac:dyDescent="0.25">
      <c r="A5" s="244" t="s">
        <v>80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2"/>
    </row>
    <row r="6" spans="1:13" ht="60" customHeight="1" x14ac:dyDescent="0.25">
      <c r="A6" s="6" t="s">
        <v>12</v>
      </c>
      <c r="B6" s="27" t="s">
        <v>55</v>
      </c>
      <c r="C6" s="27"/>
      <c r="D6" s="27"/>
      <c r="E6" s="27"/>
      <c r="F6" s="27" t="e">
        <f t="shared" ref="F6:F36" si="0">100-(D6/C6*100)</f>
        <v>#DIV/0!</v>
      </c>
      <c r="G6" s="27"/>
      <c r="H6" s="27"/>
      <c r="I6" s="27"/>
      <c r="J6" s="27"/>
      <c r="K6" s="27" t="e">
        <f t="shared" ref="K6:K13" si="1">100-(I6/H6*100)</f>
        <v>#DIV/0!</v>
      </c>
      <c r="L6" s="27"/>
      <c r="M6" s="40"/>
    </row>
    <row r="7" spans="1:13" ht="36" customHeight="1" x14ac:dyDescent="0.25">
      <c r="A7" s="6" t="s">
        <v>14</v>
      </c>
      <c r="B7" s="27" t="s">
        <v>55</v>
      </c>
      <c r="C7" s="39">
        <v>100</v>
      </c>
      <c r="D7" s="39">
        <v>100</v>
      </c>
      <c r="E7" s="39">
        <v>0</v>
      </c>
      <c r="F7" s="27">
        <f t="shared" si="0"/>
        <v>0</v>
      </c>
      <c r="G7" s="39">
        <v>0</v>
      </c>
      <c r="H7" s="39">
        <v>100</v>
      </c>
      <c r="I7" s="39">
        <v>100</v>
      </c>
      <c r="J7" s="39">
        <v>0</v>
      </c>
      <c r="K7" s="27">
        <f t="shared" si="1"/>
        <v>0</v>
      </c>
      <c r="L7" s="39">
        <v>0</v>
      </c>
      <c r="M7" s="40"/>
    </row>
    <row r="8" spans="1:13" ht="60" customHeight="1" x14ac:dyDescent="0.25">
      <c r="A8" s="6" t="s">
        <v>15</v>
      </c>
      <c r="B8" s="27" t="s">
        <v>55</v>
      </c>
      <c r="C8" s="39">
        <v>100</v>
      </c>
      <c r="D8" s="39">
        <v>100</v>
      </c>
      <c r="E8" s="39">
        <v>0</v>
      </c>
      <c r="F8" s="27">
        <f t="shared" si="0"/>
        <v>0</v>
      </c>
      <c r="G8" s="39">
        <v>0</v>
      </c>
      <c r="H8" s="39">
        <v>100</v>
      </c>
      <c r="I8" s="39">
        <v>100</v>
      </c>
      <c r="J8" s="39">
        <v>0</v>
      </c>
      <c r="K8" s="27">
        <f t="shared" si="1"/>
        <v>0</v>
      </c>
      <c r="L8" s="39">
        <v>0</v>
      </c>
      <c r="M8" s="40"/>
    </row>
    <row r="9" spans="1:13" ht="38.25" customHeight="1" x14ac:dyDescent="0.25">
      <c r="A9" s="15" t="s">
        <v>16</v>
      </c>
      <c r="B9" s="27" t="s">
        <v>55</v>
      </c>
      <c r="C9" s="39">
        <v>100</v>
      </c>
      <c r="D9" s="39">
        <v>100</v>
      </c>
      <c r="E9" s="39">
        <v>0</v>
      </c>
      <c r="F9" s="27">
        <f t="shared" si="0"/>
        <v>0</v>
      </c>
      <c r="G9" s="39">
        <v>0</v>
      </c>
      <c r="H9" s="39">
        <v>100</v>
      </c>
      <c r="I9" s="39">
        <v>100</v>
      </c>
      <c r="J9" s="39">
        <v>0</v>
      </c>
      <c r="K9" s="27">
        <f t="shared" si="1"/>
        <v>0</v>
      </c>
      <c r="L9" s="39">
        <v>0</v>
      </c>
      <c r="M9" s="40"/>
    </row>
    <row r="10" spans="1:13" ht="36" customHeight="1" x14ac:dyDescent="0.25">
      <c r="A10" s="6" t="s">
        <v>17</v>
      </c>
      <c r="B10" s="27" t="s">
        <v>55</v>
      </c>
      <c r="C10" s="39">
        <v>100</v>
      </c>
      <c r="D10" s="39">
        <v>100</v>
      </c>
      <c r="E10" s="39">
        <v>0</v>
      </c>
      <c r="F10" s="27">
        <f t="shared" si="0"/>
        <v>0</v>
      </c>
      <c r="G10" s="39">
        <v>0</v>
      </c>
      <c r="H10" s="39">
        <v>100</v>
      </c>
      <c r="I10" s="39">
        <v>100</v>
      </c>
      <c r="J10" s="39">
        <v>0</v>
      </c>
      <c r="K10" s="27">
        <f t="shared" si="1"/>
        <v>0</v>
      </c>
      <c r="L10" s="39">
        <v>0</v>
      </c>
      <c r="M10" s="40"/>
    </row>
    <row r="11" spans="1:13" ht="36" customHeight="1" x14ac:dyDescent="0.25">
      <c r="A11" s="6" t="s">
        <v>18</v>
      </c>
      <c r="B11" s="27" t="s">
        <v>55</v>
      </c>
      <c r="C11" s="39">
        <v>100</v>
      </c>
      <c r="D11" s="39">
        <v>100</v>
      </c>
      <c r="E11" s="39">
        <v>0</v>
      </c>
      <c r="F11" s="27">
        <f t="shared" si="0"/>
        <v>0</v>
      </c>
      <c r="G11" s="39">
        <v>0</v>
      </c>
      <c r="H11" s="39">
        <v>100</v>
      </c>
      <c r="I11" s="39">
        <v>100</v>
      </c>
      <c r="J11" s="39">
        <v>0</v>
      </c>
      <c r="K11" s="27">
        <f t="shared" si="1"/>
        <v>0</v>
      </c>
      <c r="L11" s="39">
        <v>0</v>
      </c>
      <c r="M11" s="40"/>
    </row>
    <row r="12" spans="1:13" ht="36" customHeight="1" x14ac:dyDescent="0.25">
      <c r="A12" s="6" t="s">
        <v>19</v>
      </c>
      <c r="B12" s="27" t="s">
        <v>55</v>
      </c>
      <c r="C12" s="27"/>
      <c r="D12" s="27"/>
      <c r="E12" s="27"/>
      <c r="F12" s="27" t="e">
        <f t="shared" si="0"/>
        <v>#DIV/0!</v>
      </c>
      <c r="G12" s="27"/>
      <c r="H12" s="27"/>
      <c r="I12" s="27"/>
      <c r="J12" s="27"/>
      <c r="K12" s="27" t="e">
        <f t="shared" si="1"/>
        <v>#DIV/0!</v>
      </c>
      <c r="L12" s="27"/>
      <c r="M12" s="40"/>
    </row>
    <row r="13" spans="1:13" ht="24" customHeight="1" x14ac:dyDescent="0.25">
      <c r="A13" s="6" t="s">
        <v>20</v>
      </c>
      <c r="B13" s="27" t="s">
        <v>55</v>
      </c>
      <c r="C13" s="29"/>
      <c r="D13" s="29"/>
      <c r="E13" s="29"/>
      <c r="F13" s="27" t="e">
        <f t="shared" si="0"/>
        <v>#DIV/0!</v>
      </c>
      <c r="G13" s="29"/>
      <c r="H13" s="29"/>
      <c r="I13" s="29"/>
      <c r="J13" s="29"/>
      <c r="K13" s="27" t="e">
        <f t="shared" si="1"/>
        <v>#DIV/0!</v>
      </c>
      <c r="L13" s="29"/>
      <c r="M13" s="40"/>
    </row>
    <row r="14" spans="1:13" ht="36" customHeight="1" x14ac:dyDescent="0.25">
      <c r="A14" s="6" t="s">
        <v>21</v>
      </c>
      <c r="B14" s="27" t="s">
        <v>55</v>
      </c>
      <c r="C14" s="27">
        <v>100</v>
      </c>
      <c r="D14" s="27">
        <v>100</v>
      </c>
      <c r="E14" s="27">
        <v>0</v>
      </c>
      <c r="F14" s="27">
        <f t="shared" si="0"/>
        <v>0</v>
      </c>
      <c r="G14" s="27">
        <v>0</v>
      </c>
      <c r="H14" s="27">
        <v>100</v>
      </c>
      <c r="I14" s="27">
        <v>100</v>
      </c>
      <c r="J14" s="27">
        <v>0</v>
      </c>
      <c r="K14" s="27">
        <v>0</v>
      </c>
      <c r="L14" s="27">
        <v>0</v>
      </c>
      <c r="M14" s="40"/>
    </row>
    <row r="15" spans="1:13" ht="36" customHeight="1" x14ac:dyDescent="0.25">
      <c r="A15" s="6" t="s">
        <v>23</v>
      </c>
      <c r="B15" s="27" t="s">
        <v>55</v>
      </c>
      <c r="C15" s="39">
        <v>100</v>
      </c>
      <c r="D15" s="39">
        <v>100</v>
      </c>
      <c r="E15" s="39">
        <v>0</v>
      </c>
      <c r="F15" s="27">
        <f t="shared" si="0"/>
        <v>0</v>
      </c>
      <c r="G15" s="39">
        <v>0</v>
      </c>
      <c r="H15" s="39">
        <v>100</v>
      </c>
      <c r="I15" s="39">
        <v>100</v>
      </c>
      <c r="J15" s="39">
        <v>0</v>
      </c>
      <c r="K15" s="27">
        <f t="shared" ref="K15:K16" si="2">100-(I15/H15*100)</f>
        <v>0</v>
      </c>
      <c r="L15" s="39">
        <v>0</v>
      </c>
      <c r="M15" s="40"/>
    </row>
    <row r="16" spans="1:13" ht="36" customHeight="1" x14ac:dyDescent="0.25">
      <c r="A16" s="6" t="s">
        <v>24</v>
      </c>
      <c r="B16" s="27" t="s">
        <v>55</v>
      </c>
      <c r="C16" s="27"/>
      <c r="D16" s="27"/>
      <c r="E16" s="27"/>
      <c r="F16" s="27" t="e">
        <f t="shared" si="0"/>
        <v>#DIV/0!</v>
      </c>
      <c r="G16" s="27"/>
      <c r="H16" s="27"/>
      <c r="I16" s="27"/>
      <c r="J16" s="27"/>
      <c r="K16" s="27" t="e">
        <f t="shared" si="2"/>
        <v>#DIV/0!</v>
      </c>
      <c r="L16" s="27"/>
      <c r="M16" s="40"/>
    </row>
    <row r="17" spans="1:13" ht="60" customHeight="1" x14ac:dyDescent="0.25">
      <c r="A17" s="6" t="s">
        <v>25</v>
      </c>
      <c r="B17" s="27" t="s">
        <v>55</v>
      </c>
      <c r="C17" s="39">
        <v>100</v>
      </c>
      <c r="D17" s="39">
        <v>100</v>
      </c>
      <c r="E17" s="39">
        <v>0</v>
      </c>
      <c r="F17" s="27">
        <f t="shared" si="0"/>
        <v>0</v>
      </c>
      <c r="G17" s="39">
        <v>0</v>
      </c>
      <c r="H17" s="39">
        <v>100</v>
      </c>
      <c r="I17" s="39">
        <v>100</v>
      </c>
      <c r="J17" s="39">
        <v>0</v>
      </c>
      <c r="K17" s="27">
        <v>0</v>
      </c>
      <c r="L17" s="39">
        <v>0</v>
      </c>
      <c r="M17" s="40"/>
    </row>
    <row r="18" spans="1:13" ht="60" customHeight="1" x14ac:dyDescent="0.25">
      <c r="A18" s="6" t="s">
        <v>26</v>
      </c>
      <c r="B18" s="27" t="s">
        <v>55</v>
      </c>
      <c r="C18" s="27"/>
      <c r="D18" s="27"/>
      <c r="E18" s="27"/>
      <c r="F18" s="27" t="e">
        <f t="shared" si="0"/>
        <v>#DIV/0!</v>
      </c>
      <c r="G18" s="27"/>
      <c r="H18" s="27"/>
      <c r="I18" s="27"/>
      <c r="J18" s="27"/>
      <c r="K18" s="27" t="e">
        <f>100-(I18/H18*100)</f>
        <v>#DIV/0!</v>
      </c>
      <c r="L18" s="27"/>
      <c r="M18" s="40"/>
    </row>
    <row r="19" spans="1:13" ht="36" customHeight="1" x14ac:dyDescent="0.25">
      <c r="A19" s="6" t="s">
        <v>27</v>
      </c>
      <c r="B19" s="27" t="s">
        <v>55</v>
      </c>
      <c r="C19" s="39">
        <v>100</v>
      </c>
      <c r="D19" s="39">
        <v>100</v>
      </c>
      <c r="E19" s="39">
        <v>0</v>
      </c>
      <c r="F19" s="27">
        <f t="shared" si="0"/>
        <v>0</v>
      </c>
      <c r="G19" s="39">
        <v>0</v>
      </c>
      <c r="H19" s="39">
        <v>100</v>
      </c>
      <c r="I19" s="39">
        <v>100</v>
      </c>
      <c r="J19" s="39">
        <v>0</v>
      </c>
      <c r="K19" s="27">
        <v>0</v>
      </c>
      <c r="L19" s="39">
        <v>0</v>
      </c>
      <c r="M19" s="40"/>
    </row>
    <row r="20" spans="1:13" ht="36" customHeight="1" x14ac:dyDescent="0.25">
      <c r="A20" s="6" t="s">
        <v>28</v>
      </c>
      <c r="B20" s="27" t="s">
        <v>55</v>
      </c>
      <c r="C20" s="39">
        <v>100</v>
      </c>
      <c r="D20" s="39">
        <v>100</v>
      </c>
      <c r="E20" s="39">
        <v>0</v>
      </c>
      <c r="F20" s="27">
        <f t="shared" si="0"/>
        <v>0</v>
      </c>
      <c r="G20" s="39">
        <v>0</v>
      </c>
      <c r="H20" s="39">
        <v>100</v>
      </c>
      <c r="I20" s="39">
        <v>100</v>
      </c>
      <c r="J20" s="39">
        <v>0</v>
      </c>
      <c r="K20" s="27">
        <f t="shared" ref="K20:K28" si="3">100-(I20/H20*100)</f>
        <v>0</v>
      </c>
      <c r="L20" s="39">
        <v>0</v>
      </c>
      <c r="M20" s="40"/>
    </row>
    <row r="21" spans="1:13" ht="36" customHeight="1" x14ac:dyDescent="0.25">
      <c r="A21" s="6" t="s">
        <v>29</v>
      </c>
      <c r="B21" s="27" t="s">
        <v>55</v>
      </c>
      <c r="C21" s="39">
        <v>100</v>
      </c>
      <c r="D21" s="39">
        <v>100</v>
      </c>
      <c r="E21" s="39">
        <v>0</v>
      </c>
      <c r="F21" s="27">
        <f t="shared" si="0"/>
        <v>0</v>
      </c>
      <c r="G21" s="39">
        <v>0</v>
      </c>
      <c r="H21" s="39">
        <v>100</v>
      </c>
      <c r="I21" s="39">
        <v>100</v>
      </c>
      <c r="J21" s="39">
        <v>0</v>
      </c>
      <c r="K21" s="27">
        <f t="shared" si="3"/>
        <v>0</v>
      </c>
      <c r="L21" s="39">
        <v>0</v>
      </c>
      <c r="M21" s="40"/>
    </row>
    <row r="22" spans="1:13" ht="60" customHeight="1" x14ac:dyDescent="0.25">
      <c r="A22" s="6" t="s">
        <v>30</v>
      </c>
      <c r="B22" s="27" t="s">
        <v>55</v>
      </c>
      <c r="C22" s="27"/>
      <c r="D22" s="27"/>
      <c r="E22" s="27"/>
      <c r="F22" s="27" t="e">
        <f t="shared" si="0"/>
        <v>#DIV/0!</v>
      </c>
      <c r="G22" s="27"/>
      <c r="H22" s="27"/>
      <c r="I22" s="27"/>
      <c r="J22" s="27"/>
      <c r="K22" s="27" t="e">
        <f t="shared" si="3"/>
        <v>#DIV/0!</v>
      </c>
      <c r="L22" s="27"/>
      <c r="M22" s="40"/>
    </row>
    <row r="23" spans="1:13" ht="60" customHeight="1" x14ac:dyDescent="0.25">
      <c r="A23" s="6" t="s">
        <v>31</v>
      </c>
      <c r="B23" s="27" t="s">
        <v>55</v>
      </c>
      <c r="C23" s="39">
        <v>100</v>
      </c>
      <c r="D23" s="39">
        <v>100</v>
      </c>
      <c r="E23" s="39">
        <v>0</v>
      </c>
      <c r="F23" s="27">
        <f t="shared" si="0"/>
        <v>0</v>
      </c>
      <c r="G23" s="39">
        <v>0</v>
      </c>
      <c r="H23" s="39">
        <v>100</v>
      </c>
      <c r="I23" s="39">
        <v>100</v>
      </c>
      <c r="J23" s="39">
        <v>0</v>
      </c>
      <c r="K23" s="27">
        <f t="shared" si="3"/>
        <v>0</v>
      </c>
      <c r="L23" s="39">
        <v>0</v>
      </c>
      <c r="M23" s="40"/>
    </row>
    <row r="24" spans="1:13" ht="48" customHeight="1" x14ac:dyDescent="0.25">
      <c r="A24" s="6" t="s">
        <v>32</v>
      </c>
      <c r="B24" s="27" t="s">
        <v>55</v>
      </c>
      <c r="C24" s="39">
        <v>100</v>
      </c>
      <c r="D24" s="39">
        <v>100</v>
      </c>
      <c r="E24" s="39">
        <v>0</v>
      </c>
      <c r="F24" s="27">
        <f t="shared" si="0"/>
        <v>0</v>
      </c>
      <c r="G24" s="39">
        <v>0</v>
      </c>
      <c r="H24" s="39">
        <v>100</v>
      </c>
      <c r="I24" s="39">
        <v>100</v>
      </c>
      <c r="J24" s="39">
        <v>0</v>
      </c>
      <c r="K24" s="27">
        <f t="shared" si="3"/>
        <v>0</v>
      </c>
      <c r="L24" s="39">
        <v>0</v>
      </c>
      <c r="M24" s="40"/>
    </row>
    <row r="25" spans="1:13" ht="36" customHeight="1" x14ac:dyDescent="0.25">
      <c r="A25" s="6" t="s">
        <v>33</v>
      </c>
      <c r="B25" s="27" t="s">
        <v>55</v>
      </c>
      <c r="C25" s="39">
        <v>100</v>
      </c>
      <c r="D25" s="39">
        <v>100</v>
      </c>
      <c r="E25" s="39">
        <v>0</v>
      </c>
      <c r="F25" s="27">
        <f t="shared" si="0"/>
        <v>0</v>
      </c>
      <c r="G25" s="39">
        <v>0</v>
      </c>
      <c r="H25" s="39">
        <v>100</v>
      </c>
      <c r="I25" s="39">
        <v>100</v>
      </c>
      <c r="J25" s="39">
        <v>0</v>
      </c>
      <c r="K25" s="27">
        <f t="shared" si="3"/>
        <v>0</v>
      </c>
      <c r="L25" s="39">
        <v>0</v>
      </c>
      <c r="M25" s="40"/>
    </row>
    <row r="26" spans="1:13" ht="36" customHeight="1" x14ac:dyDescent="0.25">
      <c r="A26" s="6" t="s">
        <v>34</v>
      </c>
      <c r="B26" s="27" t="s">
        <v>55</v>
      </c>
      <c r="C26" s="27"/>
      <c r="D26" s="27"/>
      <c r="E26" s="27"/>
      <c r="F26" s="27" t="e">
        <f t="shared" si="0"/>
        <v>#DIV/0!</v>
      </c>
      <c r="G26" s="27"/>
      <c r="H26" s="27"/>
      <c r="I26" s="27"/>
      <c r="J26" s="27"/>
      <c r="K26" s="27" t="e">
        <f t="shared" si="3"/>
        <v>#DIV/0!</v>
      </c>
      <c r="L26" s="27"/>
      <c r="M26" s="40"/>
    </row>
    <row r="27" spans="1:13" ht="36" customHeight="1" x14ac:dyDescent="0.25">
      <c r="A27" s="6" t="s">
        <v>35</v>
      </c>
      <c r="B27" s="27" t="s">
        <v>55</v>
      </c>
      <c r="C27" s="39">
        <v>100</v>
      </c>
      <c r="D27" s="39">
        <v>100</v>
      </c>
      <c r="E27" s="39">
        <v>0</v>
      </c>
      <c r="F27" s="27">
        <f t="shared" si="0"/>
        <v>0</v>
      </c>
      <c r="G27" s="39">
        <v>0</v>
      </c>
      <c r="H27" s="39">
        <v>100</v>
      </c>
      <c r="I27" s="39">
        <v>100</v>
      </c>
      <c r="J27" s="39">
        <v>0</v>
      </c>
      <c r="K27" s="27">
        <f t="shared" si="3"/>
        <v>0</v>
      </c>
      <c r="L27" s="39">
        <v>0</v>
      </c>
      <c r="M27" s="40"/>
    </row>
    <row r="28" spans="1:13" ht="36" customHeight="1" x14ac:dyDescent="0.25">
      <c r="A28" s="6" t="s">
        <v>36</v>
      </c>
      <c r="B28" s="27" t="s">
        <v>55</v>
      </c>
      <c r="C28" s="27"/>
      <c r="D28" s="27"/>
      <c r="E28" s="27"/>
      <c r="F28" s="27" t="e">
        <f t="shared" si="0"/>
        <v>#DIV/0!</v>
      </c>
      <c r="G28" s="27"/>
      <c r="H28" s="27"/>
      <c r="I28" s="27"/>
      <c r="J28" s="27"/>
      <c r="K28" s="27" t="e">
        <f t="shared" si="3"/>
        <v>#DIV/0!</v>
      </c>
      <c r="L28" s="27"/>
      <c r="M28" s="40"/>
    </row>
    <row r="29" spans="1:13" ht="36" customHeight="1" x14ac:dyDescent="0.25">
      <c r="A29" s="6" t="s">
        <v>37</v>
      </c>
      <c r="B29" s="27" t="s">
        <v>55</v>
      </c>
      <c r="C29" s="39">
        <v>100</v>
      </c>
      <c r="D29" s="39">
        <v>100</v>
      </c>
      <c r="E29" s="39">
        <v>0</v>
      </c>
      <c r="F29" s="27">
        <f t="shared" si="0"/>
        <v>0</v>
      </c>
      <c r="G29" s="39">
        <v>0</v>
      </c>
      <c r="H29" s="39">
        <v>100</v>
      </c>
      <c r="I29" s="39">
        <v>100</v>
      </c>
      <c r="J29" s="39">
        <v>0</v>
      </c>
      <c r="K29" s="27">
        <v>0</v>
      </c>
      <c r="L29" s="39">
        <v>0</v>
      </c>
      <c r="M29" s="40"/>
    </row>
    <row r="30" spans="1:13" ht="60" customHeight="1" x14ac:dyDescent="0.25">
      <c r="A30" s="6" t="s">
        <v>38</v>
      </c>
      <c r="B30" s="27" t="s">
        <v>55</v>
      </c>
      <c r="C30" s="39">
        <v>100</v>
      </c>
      <c r="D30" s="39">
        <v>100</v>
      </c>
      <c r="E30" s="39">
        <v>0</v>
      </c>
      <c r="F30" s="27">
        <f t="shared" si="0"/>
        <v>0</v>
      </c>
      <c r="G30" s="39">
        <v>0</v>
      </c>
      <c r="H30" s="39">
        <v>100</v>
      </c>
      <c r="I30" s="39">
        <v>100</v>
      </c>
      <c r="J30" s="39">
        <v>0</v>
      </c>
      <c r="K30" s="27">
        <f t="shared" ref="K30:K36" si="4">100-(I30/H30*100)</f>
        <v>0</v>
      </c>
      <c r="L30" s="39">
        <v>0</v>
      </c>
      <c r="M30" s="40"/>
    </row>
    <row r="31" spans="1:13" ht="36" customHeight="1" x14ac:dyDescent="0.25">
      <c r="A31" s="6" t="s">
        <v>39</v>
      </c>
      <c r="B31" s="27" t="s">
        <v>55</v>
      </c>
      <c r="C31" s="27"/>
      <c r="D31" s="27"/>
      <c r="E31" s="27"/>
      <c r="F31" s="27" t="e">
        <f t="shared" si="0"/>
        <v>#DIV/0!</v>
      </c>
      <c r="G31" s="27"/>
      <c r="H31" s="27"/>
      <c r="I31" s="27"/>
      <c r="J31" s="27"/>
      <c r="K31" s="27" t="e">
        <f t="shared" si="4"/>
        <v>#DIV/0!</v>
      </c>
      <c r="L31" s="27"/>
      <c r="M31" s="40"/>
    </row>
    <row r="32" spans="1:13" ht="48" customHeight="1" x14ac:dyDescent="0.25">
      <c r="A32" s="6" t="s">
        <v>40</v>
      </c>
      <c r="B32" s="27" t="s">
        <v>55</v>
      </c>
      <c r="C32" s="27"/>
      <c r="D32" s="27"/>
      <c r="E32" s="27"/>
      <c r="F32" s="27" t="e">
        <f t="shared" si="0"/>
        <v>#DIV/0!</v>
      </c>
      <c r="G32" s="27"/>
      <c r="H32" s="27"/>
      <c r="I32" s="27"/>
      <c r="J32" s="27"/>
      <c r="K32" s="27" t="e">
        <f t="shared" si="4"/>
        <v>#DIV/0!</v>
      </c>
      <c r="L32" s="27"/>
      <c r="M32" s="40"/>
    </row>
    <row r="33" spans="1:13" ht="36" customHeight="1" x14ac:dyDescent="0.25">
      <c r="A33" s="6" t="s">
        <v>41</v>
      </c>
      <c r="B33" s="27" t="s">
        <v>55</v>
      </c>
      <c r="C33" s="39">
        <v>100</v>
      </c>
      <c r="D33" s="39">
        <v>100</v>
      </c>
      <c r="E33" s="39">
        <v>0</v>
      </c>
      <c r="F33" s="27">
        <f t="shared" si="0"/>
        <v>0</v>
      </c>
      <c r="G33" s="39">
        <v>0</v>
      </c>
      <c r="H33" s="39">
        <v>100</v>
      </c>
      <c r="I33" s="39">
        <v>100</v>
      </c>
      <c r="J33" s="39">
        <v>0</v>
      </c>
      <c r="K33" s="27">
        <f t="shared" si="4"/>
        <v>0</v>
      </c>
      <c r="L33" s="39">
        <v>0</v>
      </c>
      <c r="M33" s="40"/>
    </row>
    <row r="34" spans="1:13" ht="36" customHeight="1" x14ac:dyDescent="0.25">
      <c r="A34" s="6" t="s">
        <v>42</v>
      </c>
      <c r="B34" s="27" t="s">
        <v>55</v>
      </c>
      <c r="C34" s="39">
        <v>100</v>
      </c>
      <c r="D34" s="39">
        <v>100</v>
      </c>
      <c r="E34" s="39">
        <v>0</v>
      </c>
      <c r="F34" s="27">
        <f t="shared" si="0"/>
        <v>0</v>
      </c>
      <c r="G34" s="39">
        <v>0</v>
      </c>
      <c r="H34" s="39">
        <v>100</v>
      </c>
      <c r="I34" s="39">
        <v>100</v>
      </c>
      <c r="J34" s="39">
        <v>0</v>
      </c>
      <c r="K34" s="27">
        <f t="shared" si="4"/>
        <v>0</v>
      </c>
      <c r="L34" s="39">
        <v>0</v>
      </c>
      <c r="M34" s="40"/>
    </row>
    <row r="35" spans="1:13" ht="48" customHeight="1" x14ac:dyDescent="0.25">
      <c r="A35" s="20" t="s">
        <v>43</v>
      </c>
      <c r="B35" s="2" t="s">
        <v>55</v>
      </c>
      <c r="C35" s="57">
        <v>100</v>
      </c>
      <c r="D35" s="57">
        <v>100</v>
      </c>
      <c r="E35" s="57">
        <v>0</v>
      </c>
      <c r="F35" s="2">
        <f t="shared" si="0"/>
        <v>0</v>
      </c>
      <c r="G35" s="57">
        <v>0</v>
      </c>
      <c r="H35" s="57">
        <v>100</v>
      </c>
      <c r="I35" s="57">
        <v>100</v>
      </c>
      <c r="J35" s="57">
        <v>0</v>
      </c>
      <c r="K35" s="2">
        <f t="shared" si="4"/>
        <v>0</v>
      </c>
      <c r="L35" s="57">
        <v>0</v>
      </c>
      <c r="M35" s="43"/>
    </row>
    <row r="36" spans="1:13" ht="43.5" customHeight="1" x14ac:dyDescent="0.25">
      <c r="A36" s="6" t="s">
        <v>44</v>
      </c>
      <c r="B36" s="27" t="s">
        <v>55</v>
      </c>
      <c r="C36" s="58">
        <v>100</v>
      </c>
      <c r="D36" s="58">
        <v>100</v>
      </c>
      <c r="E36" s="58">
        <v>0</v>
      </c>
      <c r="F36" s="59">
        <f t="shared" si="0"/>
        <v>0</v>
      </c>
      <c r="G36" s="58">
        <v>0</v>
      </c>
      <c r="H36" s="58">
        <v>100</v>
      </c>
      <c r="I36" s="58">
        <v>100</v>
      </c>
      <c r="J36" s="58">
        <v>0</v>
      </c>
      <c r="K36" s="59">
        <f t="shared" si="4"/>
        <v>0</v>
      </c>
      <c r="L36" s="58">
        <v>0</v>
      </c>
      <c r="M36" s="59"/>
    </row>
    <row r="37" spans="1:13" ht="15.75" customHeight="1" x14ac:dyDescent="0.25"/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J3:K3"/>
    <mergeCell ref="L3:L4"/>
    <mergeCell ref="M3:M4"/>
    <mergeCell ref="A5:M5"/>
    <mergeCell ref="A1:M1"/>
    <mergeCell ref="A3:A4"/>
    <mergeCell ref="B3:B4"/>
    <mergeCell ref="C3:D3"/>
    <mergeCell ref="E3:F3"/>
    <mergeCell ref="G3:G4"/>
    <mergeCell ref="H3:I3"/>
  </mergeCells>
  <pageMargins left="0.31496062992125984" right="0.31496062992125984" top="0.35433070866141736" bottom="0.35433070866141736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4" ySplit="4" topLeftCell="E3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ColWidth="14.42578125" defaultRowHeight="15" customHeight="1" x14ac:dyDescent="0.25"/>
  <cols>
    <col min="1" max="1" width="50.7109375" customWidth="1"/>
    <col min="2" max="2" width="15.7109375" customWidth="1"/>
    <col min="3" max="4" width="8.7109375" customWidth="1"/>
    <col min="5" max="5" width="13.5703125" customWidth="1"/>
    <col min="6" max="6" width="15.28515625" customWidth="1"/>
    <col min="7" max="7" width="12.5703125" customWidth="1"/>
    <col min="8" max="8" width="15.7109375" customWidth="1"/>
    <col min="9" max="26" width="8" customWidth="1"/>
  </cols>
  <sheetData>
    <row r="1" spans="1:26" ht="49.5" customHeight="1" x14ac:dyDescent="0.25">
      <c r="A1" s="246" t="s">
        <v>65</v>
      </c>
      <c r="B1" s="227"/>
      <c r="C1" s="227"/>
      <c r="D1" s="227"/>
      <c r="E1" s="227"/>
      <c r="F1" s="227"/>
      <c r="G1" s="227"/>
      <c r="H1" s="22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5" customHeight="1" x14ac:dyDescent="0.25">
      <c r="A2" s="228" t="s">
        <v>1</v>
      </c>
      <c r="B2" s="230" t="s">
        <v>2</v>
      </c>
      <c r="C2" s="231" t="s">
        <v>3</v>
      </c>
      <c r="D2" s="232"/>
      <c r="E2" s="233" t="s">
        <v>4</v>
      </c>
      <c r="F2" s="234"/>
      <c r="G2" s="235" t="s">
        <v>5</v>
      </c>
      <c r="H2" s="230" t="s">
        <v>6</v>
      </c>
    </row>
    <row r="3" spans="1:26" ht="45" customHeight="1" x14ac:dyDescent="0.25">
      <c r="A3" s="229"/>
      <c r="B3" s="229"/>
      <c r="C3" s="4" t="s">
        <v>56</v>
      </c>
      <c r="D3" s="4" t="s">
        <v>8</v>
      </c>
      <c r="E3" s="4" t="s">
        <v>9</v>
      </c>
      <c r="F3" s="4" t="s">
        <v>10</v>
      </c>
      <c r="G3" s="229"/>
      <c r="H3" s="229"/>
    </row>
    <row r="4" spans="1:26" ht="48" customHeight="1" x14ac:dyDescent="0.25">
      <c r="A4" s="244" t="s">
        <v>81</v>
      </c>
      <c r="B4" s="237"/>
      <c r="C4" s="237"/>
      <c r="D4" s="237"/>
      <c r="E4" s="237"/>
      <c r="F4" s="237"/>
      <c r="G4" s="237"/>
      <c r="H4" s="23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6" x14ac:dyDescent="0.25">
      <c r="A5" s="6" t="s">
        <v>12</v>
      </c>
      <c r="B5" s="4" t="s">
        <v>13</v>
      </c>
      <c r="C5" s="16"/>
      <c r="D5" s="16"/>
      <c r="E5" s="16"/>
      <c r="F5" s="8" t="e">
        <f t="shared" ref="F5:F6" si="0">100-(D5/C5*100)</f>
        <v>#DIV/0!</v>
      </c>
      <c r="G5" s="16"/>
      <c r="H5" s="53"/>
    </row>
    <row r="6" spans="1:26" ht="24" x14ac:dyDescent="0.25">
      <c r="A6" s="6" t="s">
        <v>14</v>
      </c>
      <c r="B6" s="4" t="s">
        <v>13</v>
      </c>
      <c r="C6" s="7">
        <v>1</v>
      </c>
      <c r="D6" s="7">
        <v>1</v>
      </c>
      <c r="E6" s="7">
        <v>10</v>
      </c>
      <c r="F6" s="8">
        <f t="shared" si="0"/>
        <v>0</v>
      </c>
      <c r="G6" s="7">
        <v>0</v>
      </c>
      <c r="H6" s="53"/>
    </row>
    <row r="7" spans="1:26" ht="36" x14ac:dyDescent="0.25">
      <c r="A7" s="6" t="s">
        <v>15</v>
      </c>
      <c r="B7" s="4" t="s">
        <v>13</v>
      </c>
      <c r="C7" s="7">
        <v>2</v>
      </c>
      <c r="D7" s="7">
        <v>2</v>
      </c>
      <c r="E7" s="60">
        <v>10</v>
      </c>
      <c r="F7" s="51">
        <v>0</v>
      </c>
      <c r="G7" s="7">
        <v>0</v>
      </c>
      <c r="H7" s="53"/>
    </row>
    <row r="8" spans="1:26" ht="25.5" x14ac:dyDescent="0.25">
      <c r="A8" s="15" t="s">
        <v>16</v>
      </c>
      <c r="B8" s="4" t="s">
        <v>13</v>
      </c>
      <c r="C8" s="16"/>
      <c r="D8" s="16"/>
      <c r="E8" s="16"/>
      <c r="F8" s="8" t="e">
        <f t="shared" ref="F8:F21" si="1">100-(D8/C8*100)</f>
        <v>#DIV/0!</v>
      </c>
      <c r="G8" s="16"/>
      <c r="H8" s="14"/>
    </row>
    <row r="9" spans="1:26" ht="24" x14ac:dyDescent="0.25">
      <c r="A9" s="6" t="s">
        <v>17</v>
      </c>
      <c r="B9" s="4" t="s">
        <v>13</v>
      </c>
      <c r="C9" s="7">
        <v>1</v>
      </c>
      <c r="D9" s="7">
        <v>1</v>
      </c>
      <c r="E9" s="7">
        <v>10</v>
      </c>
      <c r="F9" s="8">
        <f t="shared" si="1"/>
        <v>0</v>
      </c>
      <c r="G9" s="7">
        <v>0</v>
      </c>
      <c r="H9" s="53"/>
    </row>
    <row r="10" spans="1:26" ht="24" x14ac:dyDescent="0.25">
      <c r="A10" s="6" t="s">
        <v>18</v>
      </c>
      <c r="B10" s="4" t="s">
        <v>13</v>
      </c>
      <c r="C10" s="16"/>
      <c r="D10" s="16"/>
      <c r="E10" s="16"/>
      <c r="F10" s="8" t="e">
        <f t="shared" si="1"/>
        <v>#DIV/0!</v>
      </c>
      <c r="G10" s="16"/>
      <c r="H10" s="53"/>
    </row>
    <row r="11" spans="1:26" ht="24" x14ac:dyDescent="0.25">
      <c r="A11" s="6" t="s">
        <v>19</v>
      </c>
      <c r="B11" s="4" t="s">
        <v>13</v>
      </c>
      <c r="C11" s="16"/>
      <c r="D11" s="16"/>
      <c r="E11" s="16"/>
      <c r="F11" s="8" t="e">
        <f t="shared" si="1"/>
        <v>#DIV/0!</v>
      </c>
      <c r="G11" s="16"/>
      <c r="H11" s="53"/>
    </row>
    <row r="12" spans="1:26" ht="24" x14ac:dyDescent="0.25">
      <c r="A12" s="6" t="s">
        <v>20</v>
      </c>
      <c r="B12" s="4" t="s">
        <v>13</v>
      </c>
      <c r="C12" s="16"/>
      <c r="D12" s="16"/>
      <c r="E12" s="16"/>
      <c r="F12" s="8" t="e">
        <f t="shared" si="1"/>
        <v>#DIV/0!</v>
      </c>
      <c r="G12" s="16"/>
      <c r="H12" s="53"/>
    </row>
    <row r="13" spans="1:26" ht="24" x14ac:dyDescent="0.25">
      <c r="A13" s="6" t="s">
        <v>21</v>
      </c>
      <c r="B13" s="4" t="s">
        <v>13</v>
      </c>
      <c r="C13" s="16">
        <v>2</v>
      </c>
      <c r="D13" s="16">
        <v>2</v>
      </c>
      <c r="E13" s="16">
        <v>10</v>
      </c>
      <c r="F13" s="8">
        <f t="shared" si="1"/>
        <v>0</v>
      </c>
      <c r="G13" s="16">
        <v>0</v>
      </c>
      <c r="H13" s="53"/>
    </row>
    <row r="14" spans="1:26" ht="24" x14ac:dyDescent="0.25">
      <c r="A14" s="6" t="s">
        <v>23</v>
      </c>
      <c r="B14" s="4" t="s">
        <v>13</v>
      </c>
      <c r="C14" s="16"/>
      <c r="D14" s="16"/>
      <c r="E14" s="16"/>
      <c r="F14" s="8" t="e">
        <f t="shared" si="1"/>
        <v>#DIV/0!</v>
      </c>
      <c r="G14" s="16"/>
      <c r="H14" s="53"/>
    </row>
    <row r="15" spans="1:26" ht="24" x14ac:dyDescent="0.25">
      <c r="A15" s="6" t="s">
        <v>24</v>
      </c>
      <c r="B15" s="4" t="s">
        <v>13</v>
      </c>
      <c r="C15" s="16"/>
      <c r="D15" s="16"/>
      <c r="E15" s="16"/>
      <c r="F15" s="8" t="e">
        <f t="shared" si="1"/>
        <v>#DIV/0!</v>
      </c>
      <c r="G15" s="16"/>
      <c r="H15" s="53"/>
    </row>
    <row r="16" spans="1:26" ht="36" x14ac:dyDescent="0.25">
      <c r="A16" s="6" t="s">
        <v>25</v>
      </c>
      <c r="B16" s="4" t="s">
        <v>13</v>
      </c>
      <c r="C16" s="7">
        <v>1</v>
      </c>
      <c r="D16" s="7">
        <v>2</v>
      </c>
      <c r="E16" s="7">
        <v>1</v>
      </c>
      <c r="F16" s="8">
        <f t="shared" si="1"/>
        <v>-100</v>
      </c>
      <c r="G16" s="7">
        <v>0</v>
      </c>
      <c r="H16" s="53"/>
    </row>
    <row r="17" spans="1:8" ht="36" x14ac:dyDescent="0.25">
      <c r="A17" s="6" t="s">
        <v>26</v>
      </c>
      <c r="B17" s="4" t="s">
        <v>13</v>
      </c>
      <c r="C17" s="16"/>
      <c r="D17" s="16"/>
      <c r="E17" s="16"/>
      <c r="F17" s="8" t="e">
        <f t="shared" si="1"/>
        <v>#DIV/0!</v>
      </c>
      <c r="G17" s="16"/>
      <c r="H17" s="53"/>
    </row>
    <row r="18" spans="1:8" ht="24" x14ac:dyDescent="0.25">
      <c r="A18" s="6" t="s">
        <v>27</v>
      </c>
      <c r="B18" s="4" t="s">
        <v>13</v>
      </c>
      <c r="C18" s="16"/>
      <c r="D18" s="16"/>
      <c r="E18" s="16"/>
      <c r="F18" s="8" t="e">
        <f t="shared" si="1"/>
        <v>#DIV/0!</v>
      </c>
      <c r="G18" s="61"/>
      <c r="H18" s="47"/>
    </row>
    <row r="19" spans="1:8" ht="24" x14ac:dyDescent="0.25">
      <c r="A19" s="6" t="s">
        <v>28</v>
      </c>
      <c r="B19" s="4" t="s">
        <v>13</v>
      </c>
      <c r="C19" s="7">
        <v>1</v>
      </c>
      <c r="D19" s="7">
        <v>1</v>
      </c>
      <c r="E19" s="7">
        <v>10</v>
      </c>
      <c r="F19" s="8">
        <f t="shared" si="1"/>
        <v>0</v>
      </c>
      <c r="G19" s="7">
        <v>0</v>
      </c>
      <c r="H19" s="53"/>
    </row>
    <row r="20" spans="1:8" ht="24" x14ac:dyDescent="0.25">
      <c r="A20" s="6" t="s">
        <v>29</v>
      </c>
      <c r="B20" s="4" t="s">
        <v>13</v>
      </c>
      <c r="C20" s="7">
        <v>2</v>
      </c>
      <c r="D20" s="7">
        <v>2</v>
      </c>
      <c r="E20" s="7">
        <v>10</v>
      </c>
      <c r="F20" s="8">
        <f t="shared" si="1"/>
        <v>0</v>
      </c>
      <c r="G20" s="7">
        <v>0</v>
      </c>
      <c r="H20" s="53"/>
    </row>
    <row r="21" spans="1:8" ht="15.75" customHeight="1" x14ac:dyDescent="0.25">
      <c r="A21" s="6" t="s">
        <v>30</v>
      </c>
      <c r="B21" s="4" t="s">
        <v>13</v>
      </c>
      <c r="C21" s="16"/>
      <c r="D21" s="16"/>
      <c r="E21" s="16"/>
      <c r="F21" s="8" t="e">
        <f t="shared" si="1"/>
        <v>#DIV/0!</v>
      </c>
      <c r="G21" s="16"/>
      <c r="H21" s="53"/>
    </row>
    <row r="22" spans="1:8" ht="15.75" customHeight="1" x14ac:dyDescent="0.25">
      <c r="A22" s="6" t="s">
        <v>31</v>
      </c>
      <c r="B22" s="4" t="s">
        <v>13</v>
      </c>
      <c r="C22" s="7">
        <v>2</v>
      </c>
      <c r="D22" s="7">
        <v>1</v>
      </c>
      <c r="E22" s="7">
        <v>10</v>
      </c>
      <c r="F22" s="51">
        <v>10</v>
      </c>
      <c r="G22" s="7">
        <v>0</v>
      </c>
      <c r="H22" s="53"/>
    </row>
    <row r="23" spans="1:8" ht="15.75" customHeight="1" x14ac:dyDescent="0.25">
      <c r="A23" s="6" t="s">
        <v>32</v>
      </c>
      <c r="B23" s="4" t="s">
        <v>13</v>
      </c>
      <c r="C23" s="7">
        <v>1</v>
      </c>
      <c r="D23" s="7">
        <v>1</v>
      </c>
      <c r="E23" s="7">
        <v>10</v>
      </c>
      <c r="F23" s="8">
        <f t="shared" ref="F23:F36" si="2">100-(D23/C23*100)</f>
        <v>0</v>
      </c>
      <c r="G23" s="7">
        <v>0</v>
      </c>
      <c r="H23" s="53"/>
    </row>
    <row r="24" spans="1:8" ht="15.75" customHeight="1" x14ac:dyDescent="0.25">
      <c r="A24" s="6" t="s">
        <v>33</v>
      </c>
      <c r="B24" s="4" t="s">
        <v>13</v>
      </c>
      <c r="C24" s="16"/>
      <c r="D24" s="16"/>
      <c r="E24" s="16"/>
      <c r="F24" s="8" t="e">
        <f t="shared" si="2"/>
        <v>#DIV/0!</v>
      </c>
      <c r="G24" s="16"/>
      <c r="H24" s="53"/>
    </row>
    <row r="25" spans="1:8" ht="15.75" customHeight="1" x14ac:dyDescent="0.25">
      <c r="A25" s="6" t="s">
        <v>34</v>
      </c>
      <c r="B25" s="4" t="s">
        <v>13</v>
      </c>
      <c r="C25" s="16"/>
      <c r="D25" s="16"/>
      <c r="E25" s="16"/>
      <c r="F25" s="8" t="e">
        <f t="shared" si="2"/>
        <v>#DIV/0!</v>
      </c>
      <c r="G25" s="16"/>
      <c r="H25" s="53"/>
    </row>
    <row r="26" spans="1:8" ht="15.75" customHeight="1" x14ac:dyDescent="0.25">
      <c r="A26" s="6" t="s">
        <v>35</v>
      </c>
      <c r="B26" s="4" t="s">
        <v>13</v>
      </c>
      <c r="C26" s="7">
        <v>1</v>
      </c>
      <c r="D26" s="7">
        <v>1</v>
      </c>
      <c r="E26" s="7">
        <v>10</v>
      </c>
      <c r="F26" s="8">
        <f t="shared" si="2"/>
        <v>0</v>
      </c>
      <c r="G26" s="7">
        <v>0</v>
      </c>
      <c r="H26" s="53"/>
    </row>
    <row r="27" spans="1:8" ht="15.75" customHeight="1" x14ac:dyDescent="0.25">
      <c r="A27" s="6" t="s">
        <v>36</v>
      </c>
      <c r="B27" s="4" t="s">
        <v>13</v>
      </c>
      <c r="C27" s="16"/>
      <c r="D27" s="16"/>
      <c r="E27" s="16"/>
      <c r="F27" s="8" t="e">
        <f t="shared" si="2"/>
        <v>#DIV/0!</v>
      </c>
      <c r="G27" s="16"/>
      <c r="H27" s="53"/>
    </row>
    <row r="28" spans="1:8" ht="15.75" customHeight="1" x14ac:dyDescent="0.25">
      <c r="A28" s="6" t="s">
        <v>37</v>
      </c>
      <c r="B28" s="4" t="s">
        <v>13</v>
      </c>
      <c r="C28" s="7">
        <v>3</v>
      </c>
      <c r="D28" s="7">
        <v>3</v>
      </c>
      <c r="E28" s="7">
        <v>10</v>
      </c>
      <c r="F28" s="8">
        <f t="shared" si="2"/>
        <v>0</v>
      </c>
      <c r="G28" s="7">
        <v>0</v>
      </c>
      <c r="H28" s="53"/>
    </row>
    <row r="29" spans="1:8" ht="15.75" customHeight="1" x14ac:dyDescent="0.25">
      <c r="A29" s="6" t="s">
        <v>38</v>
      </c>
      <c r="B29" s="4" t="s">
        <v>13</v>
      </c>
      <c r="C29" s="7">
        <v>1</v>
      </c>
      <c r="D29" s="7">
        <v>1</v>
      </c>
      <c r="E29" s="7">
        <v>10</v>
      </c>
      <c r="F29" s="8">
        <f t="shared" si="2"/>
        <v>0</v>
      </c>
      <c r="G29" s="7">
        <v>0</v>
      </c>
      <c r="H29" s="53"/>
    </row>
    <row r="30" spans="1:8" ht="15.75" customHeight="1" x14ac:dyDescent="0.25">
      <c r="A30" s="6" t="s">
        <v>39</v>
      </c>
      <c r="B30" s="4" t="s">
        <v>13</v>
      </c>
      <c r="C30" s="7">
        <v>1</v>
      </c>
      <c r="D30" s="7">
        <v>1</v>
      </c>
      <c r="E30" s="7">
        <v>10</v>
      </c>
      <c r="F30" s="8">
        <f t="shared" si="2"/>
        <v>0</v>
      </c>
      <c r="G30" s="7">
        <v>0</v>
      </c>
      <c r="H30" s="53"/>
    </row>
    <row r="31" spans="1:8" ht="15.75" customHeight="1" x14ac:dyDescent="0.25">
      <c r="A31" s="6" t="s">
        <v>40</v>
      </c>
      <c r="B31" s="4" t="s">
        <v>13</v>
      </c>
      <c r="C31" s="16"/>
      <c r="D31" s="16"/>
      <c r="E31" s="16"/>
      <c r="F31" s="8" t="e">
        <f t="shared" si="2"/>
        <v>#DIV/0!</v>
      </c>
      <c r="G31" s="16"/>
      <c r="H31" s="53"/>
    </row>
    <row r="32" spans="1:8" ht="15.75" customHeight="1" x14ac:dyDescent="0.25">
      <c r="A32" s="6" t="s">
        <v>41</v>
      </c>
      <c r="B32" s="4" t="s">
        <v>13</v>
      </c>
      <c r="C32" s="16"/>
      <c r="D32" s="16"/>
      <c r="E32" s="16"/>
      <c r="F32" s="8" t="e">
        <f t="shared" si="2"/>
        <v>#DIV/0!</v>
      </c>
      <c r="G32" s="16"/>
      <c r="H32" s="53"/>
    </row>
    <row r="33" spans="1:26" ht="15.75" customHeight="1" x14ac:dyDescent="0.25">
      <c r="A33" s="6" t="s">
        <v>42</v>
      </c>
      <c r="B33" s="4" t="s">
        <v>13</v>
      </c>
      <c r="C33" s="7">
        <v>1</v>
      </c>
      <c r="D33" s="7">
        <v>1</v>
      </c>
      <c r="E33" s="7">
        <v>10</v>
      </c>
      <c r="F33" s="8">
        <f t="shared" si="2"/>
        <v>0</v>
      </c>
      <c r="G33" s="7">
        <v>0</v>
      </c>
      <c r="H33" s="53"/>
    </row>
    <row r="34" spans="1:26" ht="15.75" customHeight="1" x14ac:dyDescent="0.25">
      <c r="A34" s="20" t="s">
        <v>43</v>
      </c>
      <c r="B34" s="4" t="s">
        <v>13</v>
      </c>
      <c r="C34" s="7">
        <v>1</v>
      </c>
      <c r="D34" s="7">
        <v>1</v>
      </c>
      <c r="E34" s="7">
        <v>10</v>
      </c>
      <c r="F34" s="8">
        <f t="shared" si="2"/>
        <v>0</v>
      </c>
      <c r="G34" s="7">
        <v>0</v>
      </c>
      <c r="H34" s="53"/>
    </row>
    <row r="35" spans="1:26" ht="15.75" customHeight="1" x14ac:dyDescent="0.25">
      <c r="A35" s="6" t="s">
        <v>44</v>
      </c>
      <c r="B35" s="4" t="s">
        <v>13</v>
      </c>
      <c r="C35" s="16"/>
      <c r="D35" s="16"/>
      <c r="E35" s="16"/>
      <c r="F35" s="8" t="e">
        <f t="shared" si="2"/>
        <v>#DIV/0!</v>
      </c>
      <c r="G35" s="16"/>
      <c r="H35" s="53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24.75" customHeight="1" x14ac:dyDescent="0.25">
      <c r="A36" s="22" t="s">
        <v>45</v>
      </c>
      <c r="B36" s="4"/>
      <c r="C36" s="23">
        <f t="shared" ref="C36:D36" si="3">SUM(C5:C35)</f>
        <v>21</v>
      </c>
      <c r="D36" s="23">
        <f t="shared" si="3"/>
        <v>21</v>
      </c>
      <c r="E36" s="35"/>
      <c r="F36" s="8">
        <f t="shared" si="2"/>
        <v>0</v>
      </c>
      <c r="G36" s="23"/>
      <c r="H36" s="54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/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defaultColWidth="14.42578125" defaultRowHeight="15" customHeight="1" x14ac:dyDescent="0.25"/>
  <cols>
    <col min="1" max="1" width="35.7109375" customWidth="1"/>
    <col min="2" max="2" width="8" customWidth="1"/>
    <col min="3" max="4" width="9.7109375" customWidth="1"/>
    <col min="5" max="6" width="10.7109375" customWidth="1"/>
    <col min="7" max="7" width="12.7109375" customWidth="1"/>
    <col min="8" max="9" width="9.7109375" customWidth="1"/>
    <col min="10" max="11" width="10.7109375" customWidth="1"/>
    <col min="12" max="13" width="12.7109375" customWidth="1"/>
  </cols>
  <sheetData>
    <row r="1" spans="1:13" ht="24.75" customHeight="1" x14ac:dyDescent="0.25">
      <c r="A1" s="240" t="s">
        <v>46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3" spans="1:13" ht="94.5" customHeight="1" x14ac:dyDescent="0.25">
      <c r="A3" s="228" t="s">
        <v>1</v>
      </c>
      <c r="B3" s="235" t="s">
        <v>2</v>
      </c>
      <c r="C3" s="239" t="s">
        <v>47</v>
      </c>
      <c r="D3" s="232"/>
      <c r="E3" s="238" t="s">
        <v>48</v>
      </c>
      <c r="F3" s="234"/>
      <c r="G3" s="235" t="s">
        <v>5</v>
      </c>
      <c r="H3" s="239" t="s">
        <v>49</v>
      </c>
      <c r="I3" s="232"/>
      <c r="J3" s="238" t="s">
        <v>48</v>
      </c>
      <c r="K3" s="234"/>
      <c r="L3" s="235" t="s">
        <v>5</v>
      </c>
      <c r="M3" s="230" t="s">
        <v>6</v>
      </c>
    </row>
    <row r="4" spans="1:13" ht="24" customHeight="1" x14ac:dyDescent="0.25">
      <c r="A4" s="229"/>
      <c r="B4" s="229"/>
      <c r="C4" s="4" t="s">
        <v>51</v>
      </c>
      <c r="D4" s="4" t="s">
        <v>52</v>
      </c>
      <c r="E4" s="4" t="s">
        <v>9</v>
      </c>
      <c r="F4" s="4" t="s">
        <v>53</v>
      </c>
      <c r="G4" s="229"/>
      <c r="H4" s="4" t="s">
        <v>51</v>
      </c>
      <c r="I4" s="4" t="s">
        <v>52</v>
      </c>
      <c r="J4" s="4" t="s">
        <v>9</v>
      </c>
      <c r="K4" s="4" t="s">
        <v>53</v>
      </c>
      <c r="L4" s="229"/>
      <c r="M4" s="229"/>
    </row>
    <row r="5" spans="1:13" ht="24.75" customHeight="1" x14ac:dyDescent="0.25">
      <c r="A5" s="244" t="s">
        <v>82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2"/>
    </row>
    <row r="6" spans="1:13" ht="60" customHeight="1" x14ac:dyDescent="0.25">
      <c r="A6" s="6" t="s">
        <v>12</v>
      </c>
      <c r="B6" s="27" t="s">
        <v>55</v>
      </c>
      <c r="C6" s="27"/>
      <c r="D6" s="27"/>
      <c r="E6" s="27"/>
      <c r="F6" s="27" t="e">
        <f t="shared" ref="F6:F36" si="0">100-(D6/C6*100)</f>
        <v>#DIV/0!</v>
      </c>
      <c r="G6" s="27"/>
      <c r="H6" s="27"/>
      <c r="I6" s="27"/>
      <c r="J6" s="27"/>
      <c r="K6" s="27" t="e">
        <f t="shared" ref="K6:K20" si="1">100-(I6/H6*100)</f>
        <v>#DIV/0!</v>
      </c>
      <c r="L6" s="27"/>
      <c r="M6" s="40"/>
    </row>
    <row r="7" spans="1:13" ht="36" customHeight="1" x14ac:dyDescent="0.25">
      <c r="A7" s="6" t="s">
        <v>14</v>
      </c>
      <c r="B7" s="27" t="s">
        <v>55</v>
      </c>
      <c r="C7" s="39">
        <v>100</v>
      </c>
      <c r="D7" s="39">
        <v>100</v>
      </c>
      <c r="E7" s="39">
        <v>0</v>
      </c>
      <c r="F7" s="27">
        <f t="shared" si="0"/>
        <v>0</v>
      </c>
      <c r="G7" s="39">
        <v>0</v>
      </c>
      <c r="H7" s="39">
        <v>100</v>
      </c>
      <c r="I7" s="39">
        <v>100</v>
      </c>
      <c r="J7" s="39">
        <v>0</v>
      </c>
      <c r="K7" s="27">
        <f t="shared" si="1"/>
        <v>0</v>
      </c>
      <c r="L7" s="39">
        <v>0</v>
      </c>
      <c r="M7" s="40"/>
    </row>
    <row r="8" spans="1:13" ht="60" customHeight="1" x14ac:dyDescent="0.25">
      <c r="A8" s="6" t="s">
        <v>15</v>
      </c>
      <c r="B8" s="27" t="s">
        <v>55</v>
      </c>
      <c r="C8" s="39">
        <v>100</v>
      </c>
      <c r="D8" s="39">
        <v>100</v>
      </c>
      <c r="E8" s="39">
        <v>0</v>
      </c>
      <c r="F8" s="27">
        <f t="shared" si="0"/>
        <v>0</v>
      </c>
      <c r="G8" s="39">
        <v>0</v>
      </c>
      <c r="H8" s="39">
        <v>100</v>
      </c>
      <c r="I8" s="39">
        <v>100</v>
      </c>
      <c r="J8" s="39">
        <v>0</v>
      </c>
      <c r="K8" s="27">
        <f t="shared" si="1"/>
        <v>0</v>
      </c>
      <c r="L8" s="39">
        <v>0</v>
      </c>
      <c r="M8" s="40"/>
    </row>
    <row r="9" spans="1:13" ht="38.25" customHeight="1" x14ac:dyDescent="0.25">
      <c r="A9" s="15" t="s">
        <v>16</v>
      </c>
      <c r="B9" s="27" t="s">
        <v>55</v>
      </c>
      <c r="C9" s="27"/>
      <c r="D9" s="27"/>
      <c r="E9" s="27"/>
      <c r="F9" s="27" t="e">
        <f t="shared" si="0"/>
        <v>#DIV/0!</v>
      </c>
      <c r="G9" s="27"/>
      <c r="H9" s="27"/>
      <c r="I9" s="27"/>
      <c r="J9" s="27"/>
      <c r="K9" s="27" t="e">
        <f t="shared" si="1"/>
        <v>#DIV/0!</v>
      </c>
      <c r="L9" s="27"/>
      <c r="M9" s="40"/>
    </row>
    <row r="10" spans="1:13" ht="36" customHeight="1" x14ac:dyDescent="0.25">
      <c r="A10" s="6" t="s">
        <v>17</v>
      </c>
      <c r="B10" s="27" t="s">
        <v>55</v>
      </c>
      <c r="C10" s="39">
        <v>100</v>
      </c>
      <c r="D10" s="39">
        <v>100</v>
      </c>
      <c r="E10" s="39">
        <v>0</v>
      </c>
      <c r="F10" s="27">
        <f t="shared" si="0"/>
        <v>0</v>
      </c>
      <c r="G10" s="39">
        <v>0</v>
      </c>
      <c r="H10" s="39">
        <v>100</v>
      </c>
      <c r="I10" s="39">
        <v>100</v>
      </c>
      <c r="J10" s="39">
        <v>0</v>
      </c>
      <c r="K10" s="27">
        <f t="shared" si="1"/>
        <v>0</v>
      </c>
      <c r="L10" s="39">
        <v>0</v>
      </c>
      <c r="M10" s="40"/>
    </row>
    <row r="11" spans="1:13" ht="36" customHeight="1" x14ac:dyDescent="0.25">
      <c r="A11" s="6" t="s">
        <v>18</v>
      </c>
      <c r="B11" s="27" t="s">
        <v>55</v>
      </c>
      <c r="C11" s="27"/>
      <c r="D11" s="27"/>
      <c r="E11" s="27"/>
      <c r="F11" s="27" t="e">
        <f t="shared" si="0"/>
        <v>#DIV/0!</v>
      </c>
      <c r="G11" s="27"/>
      <c r="H11" s="27"/>
      <c r="I11" s="27"/>
      <c r="J11" s="27"/>
      <c r="K11" s="27" t="e">
        <f t="shared" si="1"/>
        <v>#DIV/0!</v>
      </c>
      <c r="L11" s="27"/>
      <c r="M11" s="40"/>
    </row>
    <row r="12" spans="1:13" ht="36" customHeight="1" x14ac:dyDescent="0.25">
      <c r="A12" s="6" t="s">
        <v>19</v>
      </c>
      <c r="B12" s="27" t="s">
        <v>55</v>
      </c>
      <c r="C12" s="27"/>
      <c r="D12" s="27"/>
      <c r="E12" s="27"/>
      <c r="F12" s="27" t="e">
        <f t="shared" si="0"/>
        <v>#DIV/0!</v>
      </c>
      <c r="G12" s="27"/>
      <c r="H12" s="27"/>
      <c r="I12" s="27"/>
      <c r="J12" s="27"/>
      <c r="K12" s="27" t="e">
        <f t="shared" si="1"/>
        <v>#DIV/0!</v>
      </c>
      <c r="L12" s="27"/>
      <c r="M12" s="40"/>
    </row>
    <row r="13" spans="1:13" ht="24" customHeight="1" x14ac:dyDescent="0.25">
      <c r="A13" s="6" t="s">
        <v>20</v>
      </c>
      <c r="B13" s="27" t="s">
        <v>55</v>
      </c>
      <c r="C13" s="29"/>
      <c r="D13" s="29"/>
      <c r="E13" s="29"/>
      <c r="F13" s="27" t="e">
        <f t="shared" si="0"/>
        <v>#DIV/0!</v>
      </c>
      <c r="G13" s="29"/>
      <c r="H13" s="29"/>
      <c r="I13" s="29"/>
      <c r="J13" s="29"/>
      <c r="K13" s="27" t="e">
        <f t="shared" si="1"/>
        <v>#DIV/0!</v>
      </c>
      <c r="L13" s="29"/>
      <c r="M13" s="40"/>
    </row>
    <row r="14" spans="1:13" ht="36" customHeight="1" x14ac:dyDescent="0.25">
      <c r="A14" s="6" t="s">
        <v>21</v>
      </c>
      <c r="B14" s="27" t="s">
        <v>55</v>
      </c>
      <c r="C14" s="27">
        <v>100</v>
      </c>
      <c r="D14" s="27">
        <v>100</v>
      </c>
      <c r="E14" s="27">
        <v>0</v>
      </c>
      <c r="F14" s="27">
        <f t="shared" si="0"/>
        <v>0</v>
      </c>
      <c r="G14" s="27">
        <v>0</v>
      </c>
      <c r="H14" s="27">
        <v>100</v>
      </c>
      <c r="I14" s="27">
        <v>100</v>
      </c>
      <c r="J14" s="27">
        <v>0</v>
      </c>
      <c r="K14" s="27">
        <f t="shared" si="1"/>
        <v>0</v>
      </c>
      <c r="L14" s="27">
        <v>0</v>
      </c>
      <c r="M14" s="40"/>
    </row>
    <row r="15" spans="1:13" ht="36" customHeight="1" x14ac:dyDescent="0.25">
      <c r="A15" s="6" t="s">
        <v>23</v>
      </c>
      <c r="B15" s="27" t="s">
        <v>55</v>
      </c>
      <c r="C15" s="27"/>
      <c r="D15" s="27"/>
      <c r="E15" s="27"/>
      <c r="F15" s="27" t="e">
        <f t="shared" si="0"/>
        <v>#DIV/0!</v>
      </c>
      <c r="G15" s="27"/>
      <c r="H15" s="27"/>
      <c r="I15" s="27"/>
      <c r="J15" s="27"/>
      <c r="K15" s="27" t="e">
        <f t="shared" si="1"/>
        <v>#DIV/0!</v>
      </c>
      <c r="L15" s="27"/>
      <c r="M15" s="40"/>
    </row>
    <row r="16" spans="1:13" ht="36" customHeight="1" x14ac:dyDescent="0.25">
      <c r="A16" s="6" t="s">
        <v>24</v>
      </c>
      <c r="B16" s="27" t="s">
        <v>55</v>
      </c>
      <c r="C16" s="27"/>
      <c r="D16" s="27"/>
      <c r="E16" s="27"/>
      <c r="F16" s="27" t="e">
        <f t="shared" si="0"/>
        <v>#DIV/0!</v>
      </c>
      <c r="G16" s="27"/>
      <c r="H16" s="27"/>
      <c r="I16" s="27"/>
      <c r="J16" s="27"/>
      <c r="K16" s="27" t="e">
        <f t="shared" si="1"/>
        <v>#DIV/0!</v>
      </c>
      <c r="L16" s="27"/>
      <c r="M16" s="40"/>
    </row>
    <row r="17" spans="1:13" ht="60" customHeight="1" x14ac:dyDescent="0.25">
      <c r="A17" s="6" t="s">
        <v>25</v>
      </c>
      <c r="B17" s="27" t="s">
        <v>55</v>
      </c>
      <c r="C17" s="39">
        <v>100</v>
      </c>
      <c r="D17" s="39">
        <v>100</v>
      </c>
      <c r="E17" s="39">
        <v>0</v>
      </c>
      <c r="F17" s="27">
        <f t="shared" si="0"/>
        <v>0</v>
      </c>
      <c r="G17" s="39">
        <v>0</v>
      </c>
      <c r="H17" s="39">
        <v>100</v>
      </c>
      <c r="I17" s="39">
        <v>100</v>
      </c>
      <c r="J17" s="39">
        <v>0</v>
      </c>
      <c r="K17" s="27">
        <f t="shared" si="1"/>
        <v>0</v>
      </c>
      <c r="L17" s="39">
        <v>0</v>
      </c>
      <c r="M17" s="40"/>
    </row>
    <row r="18" spans="1:13" ht="60" customHeight="1" x14ac:dyDescent="0.25">
      <c r="A18" s="6" t="s">
        <v>26</v>
      </c>
      <c r="B18" s="27" t="s">
        <v>55</v>
      </c>
      <c r="C18" s="27"/>
      <c r="D18" s="27"/>
      <c r="E18" s="27"/>
      <c r="F18" s="27" t="e">
        <f t="shared" si="0"/>
        <v>#DIV/0!</v>
      </c>
      <c r="G18" s="27"/>
      <c r="H18" s="27"/>
      <c r="I18" s="27"/>
      <c r="J18" s="27"/>
      <c r="K18" s="27" t="e">
        <f t="shared" si="1"/>
        <v>#DIV/0!</v>
      </c>
      <c r="L18" s="27"/>
      <c r="M18" s="40"/>
    </row>
    <row r="19" spans="1:13" ht="36" customHeight="1" x14ac:dyDescent="0.25">
      <c r="A19" s="6" t="s">
        <v>27</v>
      </c>
      <c r="B19" s="27" t="s">
        <v>55</v>
      </c>
      <c r="C19" s="27"/>
      <c r="D19" s="27"/>
      <c r="E19" s="27"/>
      <c r="F19" s="27" t="e">
        <f t="shared" si="0"/>
        <v>#DIV/0!</v>
      </c>
      <c r="G19" s="27"/>
      <c r="H19" s="27"/>
      <c r="I19" s="27"/>
      <c r="J19" s="27"/>
      <c r="K19" s="27" t="e">
        <f t="shared" si="1"/>
        <v>#DIV/0!</v>
      </c>
      <c r="L19" s="27"/>
      <c r="M19" s="40"/>
    </row>
    <row r="20" spans="1:13" ht="36" customHeight="1" x14ac:dyDescent="0.25">
      <c r="A20" s="6" t="s">
        <v>28</v>
      </c>
      <c r="B20" s="27" t="s">
        <v>55</v>
      </c>
      <c r="C20" s="39">
        <v>100</v>
      </c>
      <c r="D20" s="39">
        <v>100</v>
      </c>
      <c r="E20" s="39">
        <v>0</v>
      </c>
      <c r="F20" s="27">
        <f t="shared" si="0"/>
        <v>0</v>
      </c>
      <c r="G20" s="39">
        <v>0</v>
      </c>
      <c r="H20" s="39">
        <v>100</v>
      </c>
      <c r="I20" s="39">
        <v>100</v>
      </c>
      <c r="J20" s="39">
        <v>0</v>
      </c>
      <c r="K20" s="27">
        <f t="shared" si="1"/>
        <v>0</v>
      </c>
      <c r="L20" s="39">
        <v>0</v>
      </c>
      <c r="M20" s="40"/>
    </row>
    <row r="21" spans="1:13" ht="36" customHeight="1" x14ac:dyDescent="0.25">
      <c r="A21" s="6" t="s">
        <v>29</v>
      </c>
      <c r="B21" s="27" t="s">
        <v>55</v>
      </c>
      <c r="C21" s="39">
        <v>100</v>
      </c>
      <c r="D21" s="39">
        <v>100</v>
      </c>
      <c r="E21" s="39">
        <v>0</v>
      </c>
      <c r="F21" s="27">
        <f t="shared" si="0"/>
        <v>0</v>
      </c>
      <c r="G21" s="39">
        <v>0</v>
      </c>
      <c r="H21" s="39">
        <v>100</v>
      </c>
      <c r="I21" s="39">
        <v>100</v>
      </c>
      <c r="J21" s="39">
        <v>0</v>
      </c>
      <c r="K21" s="39">
        <v>0</v>
      </c>
      <c r="L21" s="39">
        <v>0</v>
      </c>
      <c r="M21" s="40"/>
    </row>
    <row r="22" spans="1:13" ht="60" customHeight="1" x14ac:dyDescent="0.25">
      <c r="A22" s="6" t="s">
        <v>30</v>
      </c>
      <c r="B22" s="27" t="s">
        <v>55</v>
      </c>
      <c r="C22" s="27"/>
      <c r="D22" s="27"/>
      <c r="E22" s="27"/>
      <c r="F22" s="27" t="e">
        <f t="shared" si="0"/>
        <v>#DIV/0!</v>
      </c>
      <c r="G22" s="27"/>
      <c r="H22" s="27"/>
      <c r="I22" s="27"/>
      <c r="J22" s="27"/>
      <c r="K22" s="27" t="e">
        <f t="shared" ref="K22:K28" si="2">100-(I22/H22*100)</f>
        <v>#DIV/0!</v>
      </c>
      <c r="L22" s="27"/>
      <c r="M22" s="40"/>
    </row>
    <row r="23" spans="1:13" ht="60" customHeight="1" x14ac:dyDescent="0.25">
      <c r="A23" s="6" t="s">
        <v>31</v>
      </c>
      <c r="B23" s="27" t="s">
        <v>55</v>
      </c>
      <c r="C23" s="39">
        <v>100</v>
      </c>
      <c r="D23" s="39">
        <v>100</v>
      </c>
      <c r="E23" s="39">
        <v>0</v>
      </c>
      <c r="F23" s="27">
        <f t="shared" si="0"/>
        <v>0</v>
      </c>
      <c r="G23" s="39">
        <v>0</v>
      </c>
      <c r="H23" s="39">
        <v>100</v>
      </c>
      <c r="I23" s="39">
        <v>100</v>
      </c>
      <c r="J23" s="39">
        <v>0</v>
      </c>
      <c r="K23" s="27">
        <f t="shared" si="2"/>
        <v>0</v>
      </c>
      <c r="L23" s="39">
        <v>0</v>
      </c>
      <c r="M23" s="40"/>
    </row>
    <row r="24" spans="1:13" ht="48" customHeight="1" x14ac:dyDescent="0.25">
      <c r="A24" s="6" t="s">
        <v>32</v>
      </c>
      <c r="B24" s="27" t="s">
        <v>55</v>
      </c>
      <c r="C24" s="39">
        <v>100</v>
      </c>
      <c r="D24" s="39">
        <v>100</v>
      </c>
      <c r="E24" s="39">
        <v>0</v>
      </c>
      <c r="F24" s="27">
        <f t="shared" si="0"/>
        <v>0</v>
      </c>
      <c r="G24" s="39">
        <v>0</v>
      </c>
      <c r="H24" s="39">
        <v>100</v>
      </c>
      <c r="I24" s="39">
        <v>100</v>
      </c>
      <c r="J24" s="39">
        <v>0</v>
      </c>
      <c r="K24" s="27">
        <f t="shared" si="2"/>
        <v>0</v>
      </c>
      <c r="L24" s="39">
        <v>0</v>
      </c>
      <c r="M24" s="40"/>
    </row>
    <row r="25" spans="1:13" ht="36" customHeight="1" x14ac:dyDescent="0.25">
      <c r="A25" s="6" t="s">
        <v>33</v>
      </c>
      <c r="B25" s="27" t="s">
        <v>55</v>
      </c>
      <c r="C25" s="27"/>
      <c r="D25" s="27"/>
      <c r="E25" s="27"/>
      <c r="F25" s="27" t="e">
        <f t="shared" si="0"/>
        <v>#DIV/0!</v>
      </c>
      <c r="G25" s="27"/>
      <c r="H25" s="27"/>
      <c r="I25" s="27"/>
      <c r="J25" s="27"/>
      <c r="K25" s="27" t="e">
        <f t="shared" si="2"/>
        <v>#DIV/0!</v>
      </c>
      <c r="L25" s="27"/>
      <c r="M25" s="40"/>
    </row>
    <row r="26" spans="1:13" ht="36" customHeight="1" x14ac:dyDescent="0.25">
      <c r="A26" s="6" t="s">
        <v>34</v>
      </c>
      <c r="B26" s="27" t="s">
        <v>55</v>
      </c>
      <c r="C26" s="27"/>
      <c r="D26" s="27"/>
      <c r="E26" s="27"/>
      <c r="F26" s="27" t="e">
        <f t="shared" si="0"/>
        <v>#DIV/0!</v>
      </c>
      <c r="G26" s="27"/>
      <c r="H26" s="27"/>
      <c r="I26" s="27"/>
      <c r="J26" s="27"/>
      <c r="K26" s="27" t="e">
        <f t="shared" si="2"/>
        <v>#DIV/0!</v>
      </c>
      <c r="L26" s="27"/>
      <c r="M26" s="40"/>
    </row>
    <row r="27" spans="1:13" ht="36" customHeight="1" x14ac:dyDescent="0.25">
      <c r="A27" s="6" t="s">
        <v>35</v>
      </c>
      <c r="B27" s="27" t="s">
        <v>55</v>
      </c>
      <c r="C27" s="39">
        <v>100</v>
      </c>
      <c r="D27" s="39">
        <v>100</v>
      </c>
      <c r="E27" s="39">
        <v>0</v>
      </c>
      <c r="F27" s="27">
        <f t="shared" si="0"/>
        <v>0</v>
      </c>
      <c r="G27" s="39">
        <v>0</v>
      </c>
      <c r="H27" s="39">
        <v>100</v>
      </c>
      <c r="I27" s="39">
        <v>100</v>
      </c>
      <c r="J27" s="39">
        <v>0</v>
      </c>
      <c r="K27" s="27">
        <f t="shared" si="2"/>
        <v>0</v>
      </c>
      <c r="L27" s="39">
        <v>0</v>
      </c>
      <c r="M27" s="40"/>
    </row>
    <row r="28" spans="1:13" ht="36" customHeight="1" x14ac:dyDescent="0.25">
      <c r="A28" s="6" t="s">
        <v>36</v>
      </c>
      <c r="B28" s="27" t="s">
        <v>55</v>
      </c>
      <c r="C28" s="27"/>
      <c r="D28" s="27"/>
      <c r="E28" s="27"/>
      <c r="F28" s="27" t="e">
        <f t="shared" si="0"/>
        <v>#DIV/0!</v>
      </c>
      <c r="G28" s="27"/>
      <c r="H28" s="27"/>
      <c r="I28" s="27"/>
      <c r="J28" s="27"/>
      <c r="K28" s="27" t="e">
        <f t="shared" si="2"/>
        <v>#DIV/0!</v>
      </c>
      <c r="L28" s="27"/>
      <c r="M28" s="40"/>
    </row>
    <row r="29" spans="1:13" ht="36" customHeight="1" x14ac:dyDescent="0.25">
      <c r="A29" s="6" t="s">
        <v>37</v>
      </c>
      <c r="B29" s="27" t="s">
        <v>55</v>
      </c>
      <c r="C29" s="39">
        <v>100</v>
      </c>
      <c r="D29" s="39">
        <v>100</v>
      </c>
      <c r="E29" s="39">
        <v>0</v>
      </c>
      <c r="F29" s="27">
        <f t="shared" si="0"/>
        <v>0</v>
      </c>
      <c r="G29" s="39">
        <v>0</v>
      </c>
      <c r="H29" s="39">
        <v>100</v>
      </c>
      <c r="I29" s="39">
        <v>100</v>
      </c>
      <c r="J29" s="39">
        <v>0</v>
      </c>
      <c r="K29" s="27">
        <v>0</v>
      </c>
      <c r="L29" s="39">
        <v>0</v>
      </c>
      <c r="M29" s="40"/>
    </row>
    <row r="30" spans="1:13" ht="60" customHeight="1" x14ac:dyDescent="0.25">
      <c r="A30" s="6" t="s">
        <v>38</v>
      </c>
      <c r="B30" s="27" t="s">
        <v>55</v>
      </c>
      <c r="C30" s="39">
        <v>100</v>
      </c>
      <c r="D30" s="39">
        <v>100</v>
      </c>
      <c r="E30" s="39">
        <v>0</v>
      </c>
      <c r="F30" s="27">
        <f t="shared" si="0"/>
        <v>0</v>
      </c>
      <c r="G30" s="39">
        <v>0</v>
      </c>
      <c r="H30" s="39">
        <v>100</v>
      </c>
      <c r="I30" s="39">
        <v>100</v>
      </c>
      <c r="J30" s="39">
        <v>0</v>
      </c>
      <c r="K30" s="27">
        <f t="shared" ref="K30:K36" si="3">100-(I30/H30*100)</f>
        <v>0</v>
      </c>
      <c r="L30" s="39">
        <v>0</v>
      </c>
      <c r="M30" s="40"/>
    </row>
    <row r="31" spans="1:13" ht="36" customHeight="1" x14ac:dyDescent="0.25">
      <c r="A31" s="6" t="s">
        <v>39</v>
      </c>
      <c r="B31" s="27" t="s">
        <v>55</v>
      </c>
      <c r="C31" s="39">
        <v>100</v>
      </c>
      <c r="D31" s="39">
        <v>100</v>
      </c>
      <c r="E31" s="39">
        <v>0</v>
      </c>
      <c r="F31" s="27">
        <f t="shared" si="0"/>
        <v>0</v>
      </c>
      <c r="G31" s="39">
        <v>0</v>
      </c>
      <c r="H31" s="39">
        <v>100</v>
      </c>
      <c r="I31" s="39">
        <v>100</v>
      </c>
      <c r="J31" s="39">
        <v>0</v>
      </c>
      <c r="K31" s="27">
        <f t="shared" si="3"/>
        <v>0</v>
      </c>
      <c r="L31" s="39">
        <v>0</v>
      </c>
      <c r="M31" s="40"/>
    </row>
    <row r="32" spans="1:13" ht="48" customHeight="1" x14ac:dyDescent="0.25">
      <c r="A32" s="6" t="s">
        <v>40</v>
      </c>
      <c r="B32" s="27" t="s">
        <v>55</v>
      </c>
      <c r="C32" s="27"/>
      <c r="D32" s="27"/>
      <c r="E32" s="27"/>
      <c r="F32" s="27" t="e">
        <f t="shared" si="0"/>
        <v>#DIV/0!</v>
      </c>
      <c r="G32" s="27"/>
      <c r="H32" s="27"/>
      <c r="I32" s="27"/>
      <c r="J32" s="27"/>
      <c r="K32" s="27" t="e">
        <f t="shared" si="3"/>
        <v>#DIV/0!</v>
      </c>
      <c r="L32" s="27"/>
      <c r="M32" s="40"/>
    </row>
    <row r="33" spans="1:13" ht="36" customHeight="1" x14ac:dyDescent="0.25">
      <c r="A33" s="6" t="s">
        <v>41</v>
      </c>
      <c r="B33" s="27" t="s">
        <v>55</v>
      </c>
      <c r="C33" s="27"/>
      <c r="D33" s="27"/>
      <c r="E33" s="27"/>
      <c r="F33" s="27" t="e">
        <f t="shared" si="0"/>
        <v>#DIV/0!</v>
      </c>
      <c r="G33" s="27"/>
      <c r="H33" s="27"/>
      <c r="I33" s="27"/>
      <c r="J33" s="27"/>
      <c r="K33" s="27" t="e">
        <f t="shared" si="3"/>
        <v>#DIV/0!</v>
      </c>
      <c r="L33" s="27"/>
      <c r="M33" s="40"/>
    </row>
    <row r="34" spans="1:13" ht="36" customHeight="1" x14ac:dyDescent="0.25">
      <c r="A34" s="6" t="s">
        <v>42</v>
      </c>
      <c r="B34" s="27" t="s">
        <v>55</v>
      </c>
      <c r="C34" s="39">
        <v>100</v>
      </c>
      <c r="D34" s="39">
        <v>100</v>
      </c>
      <c r="E34" s="39">
        <v>0</v>
      </c>
      <c r="F34" s="27">
        <f t="shared" si="0"/>
        <v>0</v>
      </c>
      <c r="G34" s="39">
        <v>0</v>
      </c>
      <c r="H34" s="39">
        <v>100</v>
      </c>
      <c r="I34" s="39">
        <v>100</v>
      </c>
      <c r="J34" s="39">
        <v>0</v>
      </c>
      <c r="K34" s="27">
        <f t="shared" si="3"/>
        <v>0</v>
      </c>
      <c r="L34" s="39">
        <v>0</v>
      </c>
      <c r="M34" s="40"/>
    </row>
    <row r="35" spans="1:13" ht="48" customHeight="1" x14ac:dyDescent="0.25">
      <c r="A35" s="20" t="s">
        <v>43</v>
      </c>
      <c r="B35" s="2" t="s">
        <v>55</v>
      </c>
      <c r="C35" s="57">
        <v>100</v>
      </c>
      <c r="D35" s="57">
        <v>100</v>
      </c>
      <c r="E35" s="57">
        <v>0</v>
      </c>
      <c r="F35" s="2">
        <f t="shared" si="0"/>
        <v>0</v>
      </c>
      <c r="G35" s="57">
        <v>0</v>
      </c>
      <c r="H35" s="57">
        <v>100</v>
      </c>
      <c r="I35" s="57">
        <v>100</v>
      </c>
      <c r="J35" s="57">
        <v>0</v>
      </c>
      <c r="K35" s="2">
        <f t="shared" si="3"/>
        <v>0</v>
      </c>
      <c r="L35" s="57">
        <v>0</v>
      </c>
      <c r="M35" s="43"/>
    </row>
    <row r="36" spans="1:13" ht="36" customHeight="1" x14ac:dyDescent="0.25">
      <c r="A36" s="6" t="s">
        <v>44</v>
      </c>
      <c r="B36" s="27" t="s">
        <v>55</v>
      </c>
      <c r="C36" s="40"/>
      <c r="D36" s="40"/>
      <c r="E36" s="40"/>
      <c r="F36" s="27" t="e">
        <f t="shared" si="0"/>
        <v>#DIV/0!</v>
      </c>
      <c r="G36" s="40"/>
      <c r="H36" s="40"/>
      <c r="I36" s="40"/>
      <c r="J36" s="40"/>
      <c r="K36" s="27" t="e">
        <f t="shared" si="3"/>
        <v>#DIV/0!</v>
      </c>
      <c r="L36" s="40"/>
      <c r="M36" s="40"/>
    </row>
    <row r="37" spans="1:13" ht="15.75" customHeight="1" x14ac:dyDescent="0.25"/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J3:K3"/>
    <mergeCell ref="L3:L4"/>
    <mergeCell ref="M3:M4"/>
    <mergeCell ref="A5:M5"/>
    <mergeCell ref="A1:M1"/>
    <mergeCell ref="A3:A4"/>
    <mergeCell ref="B3:B4"/>
    <mergeCell ref="C3:D3"/>
    <mergeCell ref="E3:F3"/>
    <mergeCell ref="G3:G4"/>
    <mergeCell ref="H3:I3"/>
  </mergeCells>
  <pageMargins left="0.31496062992125984" right="0.31496062992125984" top="0.35433070866141736" bottom="0.35433070866141736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4" ySplit="4" topLeftCell="E3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ColWidth="14.42578125" defaultRowHeight="15" customHeight="1" x14ac:dyDescent="0.25"/>
  <cols>
    <col min="1" max="1" width="55.7109375" customWidth="1"/>
    <col min="2" max="2" width="10.7109375" customWidth="1"/>
    <col min="3" max="4" width="8.7109375" customWidth="1"/>
    <col min="5" max="5" width="13.5703125" customWidth="1"/>
    <col min="6" max="6" width="15.28515625" customWidth="1"/>
    <col min="7" max="7" width="12.5703125" customWidth="1"/>
    <col min="8" max="8" width="12.140625" customWidth="1"/>
    <col min="9" max="26" width="8" customWidth="1"/>
  </cols>
  <sheetData>
    <row r="1" spans="1:26" ht="49.5" customHeight="1" x14ac:dyDescent="0.25">
      <c r="A1" s="226" t="s">
        <v>83</v>
      </c>
      <c r="B1" s="227"/>
      <c r="C1" s="227"/>
      <c r="D1" s="227"/>
      <c r="E1" s="227"/>
      <c r="F1" s="227"/>
      <c r="G1" s="227"/>
      <c r="H1" s="22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5" customHeight="1" x14ac:dyDescent="0.25">
      <c r="A2" s="228" t="s">
        <v>1</v>
      </c>
      <c r="B2" s="230" t="s">
        <v>2</v>
      </c>
      <c r="C2" s="231" t="s">
        <v>3</v>
      </c>
      <c r="D2" s="232"/>
      <c r="E2" s="233" t="s">
        <v>4</v>
      </c>
      <c r="F2" s="234"/>
      <c r="G2" s="235" t="s">
        <v>5</v>
      </c>
      <c r="H2" s="230" t="s">
        <v>6</v>
      </c>
    </row>
    <row r="3" spans="1:26" ht="45" customHeight="1" x14ac:dyDescent="0.25">
      <c r="A3" s="229"/>
      <c r="B3" s="229"/>
      <c r="C3" s="4" t="s">
        <v>56</v>
      </c>
      <c r="D3" s="4" t="s">
        <v>8</v>
      </c>
      <c r="E3" s="4" t="s">
        <v>9</v>
      </c>
      <c r="F3" s="4" t="s">
        <v>10</v>
      </c>
      <c r="G3" s="229"/>
      <c r="H3" s="229"/>
    </row>
    <row r="4" spans="1:26" ht="48" customHeight="1" x14ac:dyDescent="0.25">
      <c r="A4" s="244" t="s">
        <v>84</v>
      </c>
      <c r="B4" s="237"/>
      <c r="C4" s="237"/>
      <c r="D4" s="237"/>
      <c r="E4" s="237"/>
      <c r="F4" s="237"/>
      <c r="G4" s="237"/>
      <c r="H4" s="23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6" x14ac:dyDescent="0.25">
      <c r="A5" s="6" t="s">
        <v>12</v>
      </c>
      <c r="B5" s="4" t="s">
        <v>13</v>
      </c>
      <c r="C5" s="7">
        <v>1</v>
      </c>
      <c r="D5" s="7">
        <v>1</v>
      </c>
      <c r="E5" s="7">
        <v>10</v>
      </c>
      <c r="F5" s="11">
        <f t="shared" ref="F5:F19" si="0">100-(D5/C5*100)</f>
        <v>0</v>
      </c>
      <c r="G5" s="62">
        <v>0</v>
      </c>
      <c r="H5" s="63"/>
    </row>
    <row r="6" spans="1:26" ht="24" x14ac:dyDescent="0.25">
      <c r="A6" s="6" t="s">
        <v>14</v>
      </c>
      <c r="B6" s="4" t="s">
        <v>13</v>
      </c>
      <c r="C6" s="7">
        <v>2</v>
      </c>
      <c r="D6" s="7">
        <v>2</v>
      </c>
      <c r="E6" s="7">
        <v>10</v>
      </c>
      <c r="F6" s="11">
        <f t="shared" si="0"/>
        <v>0</v>
      </c>
      <c r="G6" s="62">
        <v>0</v>
      </c>
      <c r="H6" s="63"/>
    </row>
    <row r="7" spans="1:26" ht="36" x14ac:dyDescent="0.25">
      <c r="A7" s="6" t="s">
        <v>15</v>
      </c>
      <c r="B7" s="4" t="s">
        <v>13</v>
      </c>
      <c r="C7" s="16"/>
      <c r="D7" s="16"/>
      <c r="E7" s="16"/>
      <c r="F7" s="11" t="e">
        <f t="shared" si="0"/>
        <v>#DIV/0!</v>
      </c>
      <c r="G7" s="64"/>
      <c r="H7" s="63"/>
    </row>
    <row r="8" spans="1:26" ht="25.5" x14ac:dyDescent="0.25">
      <c r="A8" s="15" t="s">
        <v>16</v>
      </c>
      <c r="B8" s="4" t="s">
        <v>13</v>
      </c>
      <c r="C8" s="7">
        <v>1</v>
      </c>
      <c r="D8" s="7">
        <v>1</v>
      </c>
      <c r="E8" s="7">
        <v>0</v>
      </c>
      <c r="F8" s="11">
        <f t="shared" si="0"/>
        <v>0</v>
      </c>
      <c r="G8" s="65">
        <v>0</v>
      </c>
      <c r="H8" s="63"/>
    </row>
    <row r="9" spans="1:26" ht="24" x14ac:dyDescent="0.25">
      <c r="A9" s="6" t="s">
        <v>17</v>
      </c>
      <c r="B9" s="4" t="s">
        <v>13</v>
      </c>
      <c r="C9" s="16"/>
      <c r="D9" s="16"/>
      <c r="E9" s="16"/>
      <c r="F9" s="11" t="e">
        <f t="shared" si="0"/>
        <v>#DIV/0!</v>
      </c>
      <c r="G9" s="64"/>
      <c r="H9" s="63"/>
    </row>
    <row r="10" spans="1:26" ht="24" x14ac:dyDescent="0.25">
      <c r="A10" s="6" t="s">
        <v>18</v>
      </c>
      <c r="B10" s="4" t="s">
        <v>13</v>
      </c>
      <c r="C10" s="16"/>
      <c r="D10" s="16"/>
      <c r="E10" s="16"/>
      <c r="F10" s="11" t="e">
        <f t="shared" si="0"/>
        <v>#DIV/0!</v>
      </c>
      <c r="G10" s="17"/>
      <c r="H10" s="63"/>
    </row>
    <row r="11" spans="1:26" ht="24" x14ac:dyDescent="0.25">
      <c r="A11" s="6" t="s">
        <v>19</v>
      </c>
      <c r="B11" s="4" t="s">
        <v>13</v>
      </c>
      <c r="C11" s="16"/>
      <c r="D11" s="16"/>
      <c r="E11" s="16"/>
      <c r="F11" s="11" t="e">
        <f t="shared" si="0"/>
        <v>#DIV/0!</v>
      </c>
      <c r="G11" s="64"/>
      <c r="H11" s="63"/>
    </row>
    <row r="12" spans="1:26" ht="24" x14ac:dyDescent="0.25">
      <c r="A12" s="6" t="s">
        <v>20</v>
      </c>
      <c r="B12" s="4" t="s">
        <v>13</v>
      </c>
      <c r="C12" s="7">
        <v>1</v>
      </c>
      <c r="D12" s="7">
        <v>1</v>
      </c>
      <c r="E12" s="7">
        <v>0</v>
      </c>
      <c r="F12" s="11">
        <f t="shared" si="0"/>
        <v>0</v>
      </c>
      <c r="G12" s="9">
        <v>0</v>
      </c>
      <c r="H12" s="63"/>
    </row>
    <row r="13" spans="1:26" ht="24" x14ac:dyDescent="0.25">
      <c r="A13" s="6" t="s">
        <v>21</v>
      </c>
      <c r="B13" s="4" t="s">
        <v>13</v>
      </c>
      <c r="C13" s="16"/>
      <c r="D13" s="16"/>
      <c r="E13" s="16"/>
      <c r="F13" s="11" t="e">
        <f t="shared" si="0"/>
        <v>#DIV/0!</v>
      </c>
      <c r="G13" s="64"/>
      <c r="H13" s="63"/>
    </row>
    <row r="14" spans="1:26" ht="24" x14ac:dyDescent="0.25">
      <c r="A14" s="6" t="s">
        <v>23</v>
      </c>
      <c r="B14" s="4" t="s">
        <v>13</v>
      </c>
      <c r="C14" s="16"/>
      <c r="D14" s="16"/>
      <c r="E14" s="16"/>
      <c r="F14" s="11" t="e">
        <f t="shared" si="0"/>
        <v>#DIV/0!</v>
      </c>
      <c r="G14" s="64"/>
      <c r="H14" s="63"/>
    </row>
    <row r="15" spans="1:26" ht="24" x14ac:dyDescent="0.25">
      <c r="A15" s="6" t="s">
        <v>24</v>
      </c>
      <c r="B15" s="4" t="s">
        <v>13</v>
      </c>
      <c r="C15" s="16"/>
      <c r="D15" s="16"/>
      <c r="E15" s="16"/>
      <c r="F15" s="8" t="e">
        <f t="shared" si="0"/>
        <v>#DIV/0!</v>
      </c>
      <c r="G15" s="17"/>
      <c r="H15" s="63"/>
    </row>
    <row r="16" spans="1:26" ht="36" x14ac:dyDescent="0.25">
      <c r="A16" s="6" t="s">
        <v>25</v>
      </c>
      <c r="B16" s="4" t="s">
        <v>13</v>
      </c>
      <c r="C16" s="7">
        <v>2</v>
      </c>
      <c r="D16" s="7">
        <v>2</v>
      </c>
      <c r="E16" s="7">
        <v>10</v>
      </c>
      <c r="F16" s="11">
        <f t="shared" si="0"/>
        <v>0</v>
      </c>
      <c r="G16" s="62">
        <v>0</v>
      </c>
      <c r="H16" s="63"/>
    </row>
    <row r="17" spans="1:8" ht="36" x14ac:dyDescent="0.25">
      <c r="A17" s="6" t="s">
        <v>26</v>
      </c>
      <c r="B17" s="4" t="s">
        <v>13</v>
      </c>
      <c r="C17" s="16"/>
      <c r="D17" s="16"/>
      <c r="E17" s="16"/>
      <c r="F17" s="8" t="e">
        <f t="shared" si="0"/>
        <v>#DIV/0!</v>
      </c>
      <c r="G17" s="64"/>
      <c r="H17" s="63"/>
    </row>
    <row r="18" spans="1:8" ht="24" x14ac:dyDescent="0.25">
      <c r="A18" s="6" t="s">
        <v>27</v>
      </c>
      <c r="B18" s="4" t="s">
        <v>13</v>
      </c>
      <c r="C18" s="16"/>
      <c r="D18" s="16"/>
      <c r="E18" s="16"/>
      <c r="F18" s="8" t="e">
        <f t="shared" si="0"/>
        <v>#DIV/0!</v>
      </c>
      <c r="G18" s="16"/>
      <c r="H18" s="66"/>
    </row>
    <row r="19" spans="1:8" ht="24" x14ac:dyDescent="0.25">
      <c r="A19" s="6" t="s">
        <v>28</v>
      </c>
      <c r="B19" s="4" t="s">
        <v>13</v>
      </c>
      <c r="C19" s="16"/>
      <c r="D19" s="16"/>
      <c r="E19" s="16"/>
      <c r="F19" s="11" t="e">
        <f t="shared" si="0"/>
        <v>#DIV/0!</v>
      </c>
      <c r="G19" s="64"/>
      <c r="H19" s="63"/>
    </row>
    <row r="20" spans="1:8" ht="24" x14ac:dyDescent="0.25">
      <c r="A20" s="6" t="s">
        <v>29</v>
      </c>
      <c r="B20" s="4" t="s">
        <v>13</v>
      </c>
      <c r="C20" s="7">
        <v>2</v>
      </c>
      <c r="D20" s="7">
        <v>2</v>
      </c>
      <c r="E20" s="7">
        <v>10</v>
      </c>
      <c r="F20" s="11">
        <v>0</v>
      </c>
      <c r="G20" s="9">
        <v>0</v>
      </c>
      <c r="H20" s="63"/>
    </row>
    <row r="21" spans="1:8" ht="15.75" customHeight="1" x14ac:dyDescent="0.25">
      <c r="A21" s="6" t="s">
        <v>30</v>
      </c>
      <c r="B21" s="4" t="s">
        <v>13</v>
      </c>
      <c r="C21" s="16"/>
      <c r="D21" s="16"/>
      <c r="E21" s="16"/>
      <c r="F21" s="11" t="e">
        <f>100-(D21/C21*100)</f>
        <v>#DIV/0!</v>
      </c>
      <c r="G21" s="64"/>
      <c r="H21" s="63"/>
    </row>
    <row r="22" spans="1:8" ht="15.75" customHeight="1" x14ac:dyDescent="0.25">
      <c r="A22" s="6" t="s">
        <v>31</v>
      </c>
      <c r="B22" s="4" t="s">
        <v>13</v>
      </c>
      <c r="C22" s="7">
        <v>2</v>
      </c>
      <c r="D22" s="7">
        <v>1</v>
      </c>
      <c r="E22" s="7">
        <v>10</v>
      </c>
      <c r="F22" s="67">
        <v>10</v>
      </c>
      <c r="G22" s="62">
        <v>0</v>
      </c>
      <c r="H22" s="63"/>
    </row>
    <row r="23" spans="1:8" ht="15.75" customHeight="1" x14ac:dyDescent="0.25">
      <c r="A23" s="6" t="s">
        <v>32</v>
      </c>
      <c r="B23" s="4" t="s">
        <v>13</v>
      </c>
      <c r="C23" s="16"/>
      <c r="D23" s="16"/>
      <c r="E23" s="16"/>
      <c r="F23" s="11" t="e">
        <f t="shared" ref="F23:F26" si="1">100-(D23/C23*100)</f>
        <v>#DIV/0!</v>
      </c>
      <c r="G23" s="64"/>
      <c r="H23" s="63"/>
    </row>
    <row r="24" spans="1:8" ht="15.75" customHeight="1" x14ac:dyDescent="0.25">
      <c r="A24" s="6" t="s">
        <v>33</v>
      </c>
      <c r="B24" s="4" t="s">
        <v>13</v>
      </c>
      <c r="C24" s="16"/>
      <c r="D24" s="16"/>
      <c r="E24" s="16"/>
      <c r="F24" s="11" t="e">
        <f t="shared" si="1"/>
        <v>#DIV/0!</v>
      </c>
      <c r="G24" s="68"/>
      <c r="H24" s="63"/>
    </row>
    <row r="25" spans="1:8" ht="15.75" customHeight="1" x14ac:dyDescent="0.25">
      <c r="A25" s="6" t="s">
        <v>34</v>
      </c>
      <c r="B25" s="4" t="s">
        <v>13</v>
      </c>
      <c r="C25" s="16"/>
      <c r="D25" s="16"/>
      <c r="E25" s="16"/>
      <c r="F25" s="11" t="e">
        <f t="shared" si="1"/>
        <v>#DIV/0!</v>
      </c>
      <c r="G25" s="17"/>
      <c r="H25" s="63"/>
    </row>
    <row r="26" spans="1:8" ht="15.75" customHeight="1" x14ac:dyDescent="0.25">
      <c r="A26" s="6" t="s">
        <v>35</v>
      </c>
      <c r="B26" s="4" t="s">
        <v>13</v>
      </c>
      <c r="C26" s="16"/>
      <c r="D26" s="16"/>
      <c r="E26" s="16"/>
      <c r="F26" s="11" t="e">
        <f t="shared" si="1"/>
        <v>#DIV/0!</v>
      </c>
      <c r="G26" s="64"/>
      <c r="H26" s="63"/>
    </row>
    <row r="27" spans="1:8" ht="15.75" customHeight="1" x14ac:dyDescent="0.25">
      <c r="A27" s="6" t="s">
        <v>36</v>
      </c>
      <c r="B27" s="4" t="s">
        <v>13</v>
      </c>
      <c r="C27" s="7">
        <v>2</v>
      </c>
      <c r="D27" s="7">
        <v>0</v>
      </c>
      <c r="E27" s="7">
        <v>0</v>
      </c>
      <c r="F27" s="11">
        <v>10</v>
      </c>
      <c r="G27" s="62">
        <v>10</v>
      </c>
      <c r="H27" s="69" t="s">
        <v>85</v>
      </c>
    </row>
    <row r="28" spans="1:8" ht="15.75" customHeight="1" x14ac:dyDescent="0.25">
      <c r="A28" s="6" t="s">
        <v>37</v>
      </c>
      <c r="B28" s="4" t="s">
        <v>13</v>
      </c>
      <c r="C28" s="16"/>
      <c r="D28" s="16"/>
      <c r="E28" s="16"/>
      <c r="F28" s="8" t="e">
        <f t="shared" ref="F28:F36" si="2">100-(D28/C28*100)</f>
        <v>#DIV/0!</v>
      </c>
      <c r="G28" s="70"/>
      <c r="H28" s="47"/>
    </row>
    <row r="29" spans="1:8" ht="15.75" customHeight="1" x14ac:dyDescent="0.25">
      <c r="A29" s="6" t="s">
        <v>38</v>
      </c>
      <c r="B29" s="4" t="s">
        <v>13</v>
      </c>
      <c r="C29" s="7">
        <v>1</v>
      </c>
      <c r="D29" s="7">
        <v>1</v>
      </c>
      <c r="E29" s="7">
        <v>10</v>
      </c>
      <c r="F29" s="8">
        <f t="shared" si="2"/>
        <v>0</v>
      </c>
      <c r="G29" s="9">
        <v>0</v>
      </c>
      <c r="H29" s="63"/>
    </row>
    <row r="30" spans="1:8" ht="15.75" customHeight="1" x14ac:dyDescent="0.25">
      <c r="A30" s="6" t="s">
        <v>39</v>
      </c>
      <c r="B30" s="4" t="s">
        <v>13</v>
      </c>
      <c r="C30" s="16"/>
      <c r="D30" s="16"/>
      <c r="E30" s="16"/>
      <c r="F30" s="11" t="e">
        <f t="shared" si="2"/>
        <v>#DIV/0!</v>
      </c>
      <c r="G30" s="64"/>
      <c r="H30" s="63"/>
    </row>
    <row r="31" spans="1:8" ht="15.75" customHeight="1" x14ac:dyDescent="0.25">
      <c r="A31" s="6" t="s">
        <v>40</v>
      </c>
      <c r="B31" s="4" t="s">
        <v>13</v>
      </c>
      <c r="C31" s="16"/>
      <c r="D31" s="16"/>
      <c r="E31" s="16"/>
      <c r="F31" s="11" t="e">
        <f t="shared" si="2"/>
        <v>#DIV/0!</v>
      </c>
      <c r="G31" s="64"/>
      <c r="H31" s="63"/>
    </row>
    <row r="32" spans="1:8" ht="15.75" customHeight="1" x14ac:dyDescent="0.25">
      <c r="A32" s="6" t="s">
        <v>41</v>
      </c>
      <c r="B32" s="4" t="s">
        <v>13</v>
      </c>
      <c r="C32" s="16"/>
      <c r="D32" s="16"/>
      <c r="E32" s="16"/>
      <c r="F32" s="11" t="e">
        <f t="shared" si="2"/>
        <v>#DIV/0!</v>
      </c>
      <c r="G32" s="64"/>
      <c r="H32" s="63"/>
    </row>
    <row r="33" spans="1:26" ht="15.75" customHeight="1" x14ac:dyDescent="0.25">
      <c r="A33" s="6" t="s">
        <v>42</v>
      </c>
      <c r="B33" s="4" t="s">
        <v>13</v>
      </c>
      <c r="C33" s="16"/>
      <c r="D33" s="16"/>
      <c r="E33" s="16"/>
      <c r="F33" s="11" t="e">
        <f t="shared" si="2"/>
        <v>#DIV/0!</v>
      </c>
      <c r="G33" s="64"/>
      <c r="H33" s="63"/>
    </row>
    <row r="34" spans="1:26" ht="15.75" customHeight="1" x14ac:dyDescent="0.25">
      <c r="A34" s="20" t="s">
        <v>43</v>
      </c>
      <c r="B34" s="4" t="s">
        <v>13</v>
      </c>
      <c r="C34" s="16"/>
      <c r="D34" s="16"/>
      <c r="E34" s="16"/>
      <c r="F34" s="11" t="e">
        <f t="shared" si="2"/>
        <v>#DIV/0!</v>
      </c>
      <c r="G34" s="64"/>
      <c r="H34" s="63"/>
    </row>
    <row r="35" spans="1:26" ht="15.75" customHeight="1" x14ac:dyDescent="0.25">
      <c r="A35" s="6" t="s">
        <v>44</v>
      </c>
      <c r="B35" s="4" t="s">
        <v>13</v>
      </c>
      <c r="C35" s="7">
        <v>1</v>
      </c>
      <c r="D35" s="7">
        <v>1</v>
      </c>
      <c r="E35" s="7">
        <v>10</v>
      </c>
      <c r="F35" s="11">
        <f t="shared" si="2"/>
        <v>0</v>
      </c>
      <c r="G35" s="62">
        <v>0</v>
      </c>
      <c r="H35" s="63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24.75" customHeight="1" x14ac:dyDescent="0.25">
      <c r="A36" s="22" t="s">
        <v>45</v>
      </c>
      <c r="B36" s="4"/>
      <c r="C36" s="23">
        <f t="shared" ref="C36:D36" si="3">SUM(C5:C35)</f>
        <v>15</v>
      </c>
      <c r="D36" s="23">
        <f t="shared" si="3"/>
        <v>12</v>
      </c>
      <c r="E36" s="35"/>
      <c r="F36" s="11">
        <f t="shared" si="2"/>
        <v>20</v>
      </c>
      <c r="G36" s="36"/>
      <c r="H36" s="37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/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defaultColWidth="14.42578125" defaultRowHeight="15" customHeight="1" x14ac:dyDescent="0.25"/>
  <cols>
    <col min="1" max="1" width="35.7109375" customWidth="1"/>
    <col min="2" max="2" width="8" customWidth="1"/>
    <col min="3" max="4" width="9.7109375" customWidth="1"/>
    <col min="5" max="6" width="10.7109375" customWidth="1"/>
    <col min="7" max="7" width="12.7109375" customWidth="1"/>
    <col min="8" max="9" width="9.7109375" customWidth="1"/>
    <col min="10" max="11" width="10.7109375" customWidth="1"/>
    <col min="12" max="13" width="12.7109375" customWidth="1"/>
  </cols>
  <sheetData>
    <row r="1" spans="1:13" ht="30" customHeight="1" x14ac:dyDescent="0.25">
      <c r="A1" s="240" t="s">
        <v>46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3" spans="1:13" ht="94.5" customHeight="1" x14ac:dyDescent="0.25">
      <c r="A3" s="228" t="s">
        <v>1</v>
      </c>
      <c r="B3" s="235" t="s">
        <v>2</v>
      </c>
      <c r="C3" s="239" t="s">
        <v>47</v>
      </c>
      <c r="D3" s="232"/>
      <c r="E3" s="238" t="s">
        <v>48</v>
      </c>
      <c r="F3" s="234"/>
      <c r="G3" s="235" t="s">
        <v>5</v>
      </c>
      <c r="H3" s="239" t="s">
        <v>49</v>
      </c>
      <c r="I3" s="232"/>
      <c r="J3" s="238" t="s">
        <v>48</v>
      </c>
      <c r="K3" s="234"/>
      <c r="L3" s="235" t="s">
        <v>5</v>
      </c>
      <c r="M3" s="230" t="s">
        <v>6</v>
      </c>
    </row>
    <row r="4" spans="1:13" ht="24" customHeight="1" x14ac:dyDescent="0.25">
      <c r="A4" s="229"/>
      <c r="B4" s="229"/>
      <c r="C4" s="4" t="s">
        <v>51</v>
      </c>
      <c r="D4" s="4" t="s">
        <v>52</v>
      </c>
      <c r="E4" s="4" t="s">
        <v>9</v>
      </c>
      <c r="F4" s="4" t="s">
        <v>53</v>
      </c>
      <c r="G4" s="229"/>
      <c r="H4" s="4" t="s">
        <v>51</v>
      </c>
      <c r="I4" s="4" t="s">
        <v>52</v>
      </c>
      <c r="J4" s="4" t="s">
        <v>9</v>
      </c>
      <c r="K4" s="4" t="s">
        <v>53</v>
      </c>
      <c r="L4" s="229"/>
      <c r="M4" s="229"/>
    </row>
    <row r="5" spans="1:13" ht="30" customHeight="1" x14ac:dyDescent="0.25">
      <c r="A5" s="242" t="s">
        <v>84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34"/>
    </row>
    <row r="6" spans="1:13" ht="60" customHeight="1" x14ac:dyDescent="0.25">
      <c r="A6" s="6" t="s">
        <v>12</v>
      </c>
      <c r="B6" s="27" t="s">
        <v>55</v>
      </c>
      <c r="C6" s="39">
        <v>100</v>
      </c>
      <c r="D6" s="39">
        <v>100</v>
      </c>
      <c r="E6" s="39">
        <v>0</v>
      </c>
      <c r="F6" s="27">
        <f t="shared" ref="F6:F12" si="0">100-(D6/C6*100)</f>
        <v>0</v>
      </c>
      <c r="G6" s="39">
        <v>0</v>
      </c>
      <c r="H6" s="39">
        <v>100</v>
      </c>
      <c r="I6" s="39">
        <v>100</v>
      </c>
      <c r="J6" s="39">
        <v>0</v>
      </c>
      <c r="K6" s="27">
        <f t="shared" ref="K6:K36" si="1">100-(I6/H6*100)</f>
        <v>0</v>
      </c>
      <c r="L6" s="39">
        <v>0</v>
      </c>
      <c r="M6" s="40"/>
    </row>
    <row r="7" spans="1:13" ht="36" customHeight="1" x14ac:dyDescent="0.25">
      <c r="A7" s="6" t="s">
        <v>14</v>
      </c>
      <c r="B7" s="27" t="s">
        <v>55</v>
      </c>
      <c r="C7" s="39">
        <v>100</v>
      </c>
      <c r="D7" s="39">
        <v>100</v>
      </c>
      <c r="E7" s="39">
        <v>0</v>
      </c>
      <c r="F7" s="27">
        <f t="shared" si="0"/>
        <v>0</v>
      </c>
      <c r="G7" s="39">
        <v>0</v>
      </c>
      <c r="H7" s="39">
        <v>100</v>
      </c>
      <c r="I7" s="39">
        <v>100</v>
      </c>
      <c r="J7" s="39">
        <v>0</v>
      </c>
      <c r="K7" s="27">
        <f t="shared" si="1"/>
        <v>0</v>
      </c>
      <c r="L7" s="39">
        <v>0</v>
      </c>
      <c r="M7" s="40"/>
    </row>
    <row r="8" spans="1:13" ht="60" customHeight="1" x14ac:dyDescent="0.25">
      <c r="A8" s="6" t="s">
        <v>15</v>
      </c>
      <c r="B8" s="27" t="s">
        <v>55</v>
      </c>
      <c r="C8" s="27"/>
      <c r="D8" s="27"/>
      <c r="E8" s="27"/>
      <c r="F8" s="27" t="e">
        <f t="shared" si="0"/>
        <v>#DIV/0!</v>
      </c>
      <c r="G8" s="27"/>
      <c r="H8" s="27"/>
      <c r="I8" s="27"/>
      <c r="J8" s="27"/>
      <c r="K8" s="27" t="e">
        <f t="shared" si="1"/>
        <v>#DIV/0!</v>
      </c>
      <c r="L8" s="27"/>
      <c r="M8" s="40"/>
    </row>
    <row r="9" spans="1:13" ht="38.25" customHeight="1" x14ac:dyDescent="0.25">
      <c r="A9" s="15" t="s">
        <v>16</v>
      </c>
      <c r="B9" s="27" t="s">
        <v>55</v>
      </c>
      <c r="C9" s="39">
        <v>100</v>
      </c>
      <c r="D9" s="39">
        <v>100</v>
      </c>
      <c r="E9" s="39">
        <v>0</v>
      </c>
      <c r="F9" s="27">
        <f t="shared" si="0"/>
        <v>0</v>
      </c>
      <c r="G9" s="39">
        <v>0</v>
      </c>
      <c r="H9" s="39">
        <v>100</v>
      </c>
      <c r="I9" s="39">
        <v>100</v>
      </c>
      <c r="J9" s="39">
        <v>0</v>
      </c>
      <c r="K9" s="27">
        <f t="shared" si="1"/>
        <v>0</v>
      </c>
      <c r="L9" s="39">
        <v>0</v>
      </c>
      <c r="M9" s="40"/>
    </row>
    <row r="10" spans="1:13" ht="36" customHeight="1" x14ac:dyDescent="0.25">
      <c r="A10" s="6" t="s">
        <v>17</v>
      </c>
      <c r="B10" s="27" t="s">
        <v>55</v>
      </c>
      <c r="C10" s="27"/>
      <c r="D10" s="27"/>
      <c r="E10" s="27"/>
      <c r="F10" s="27" t="e">
        <f t="shared" si="0"/>
        <v>#DIV/0!</v>
      </c>
      <c r="G10" s="27"/>
      <c r="H10" s="27"/>
      <c r="I10" s="27"/>
      <c r="J10" s="27"/>
      <c r="K10" s="27" t="e">
        <f t="shared" si="1"/>
        <v>#DIV/0!</v>
      </c>
      <c r="L10" s="27"/>
      <c r="M10" s="40"/>
    </row>
    <row r="11" spans="1:13" ht="36" customHeight="1" x14ac:dyDescent="0.25">
      <c r="A11" s="6" t="s">
        <v>18</v>
      </c>
      <c r="B11" s="27" t="s">
        <v>55</v>
      </c>
      <c r="C11" s="27"/>
      <c r="D11" s="27"/>
      <c r="E11" s="27"/>
      <c r="F11" s="27" t="e">
        <f t="shared" si="0"/>
        <v>#DIV/0!</v>
      </c>
      <c r="G11" s="27"/>
      <c r="H11" s="27"/>
      <c r="I11" s="27"/>
      <c r="J11" s="27"/>
      <c r="K11" s="27" t="e">
        <f t="shared" si="1"/>
        <v>#DIV/0!</v>
      </c>
      <c r="L11" s="27"/>
      <c r="M11" s="40"/>
    </row>
    <row r="12" spans="1:13" ht="36" customHeight="1" x14ac:dyDescent="0.25">
      <c r="A12" s="6" t="s">
        <v>19</v>
      </c>
      <c r="B12" s="27" t="s">
        <v>55</v>
      </c>
      <c r="C12" s="27"/>
      <c r="D12" s="27"/>
      <c r="E12" s="27"/>
      <c r="F12" s="27" t="e">
        <f t="shared" si="0"/>
        <v>#DIV/0!</v>
      </c>
      <c r="G12" s="27"/>
      <c r="H12" s="27"/>
      <c r="I12" s="27"/>
      <c r="J12" s="27"/>
      <c r="K12" s="27" t="e">
        <f t="shared" si="1"/>
        <v>#DIV/0!</v>
      </c>
      <c r="L12" s="27"/>
      <c r="M12" s="40"/>
    </row>
    <row r="13" spans="1:13" ht="24" customHeight="1" x14ac:dyDescent="0.25">
      <c r="A13" s="6" t="s">
        <v>20</v>
      </c>
      <c r="B13" s="27" t="s">
        <v>55</v>
      </c>
      <c r="C13" s="28">
        <v>100</v>
      </c>
      <c r="D13" s="28">
        <v>100</v>
      </c>
      <c r="E13" s="28">
        <v>0</v>
      </c>
      <c r="F13" s="27">
        <v>0</v>
      </c>
      <c r="G13" s="28">
        <v>0</v>
      </c>
      <c r="H13" s="28">
        <v>100</v>
      </c>
      <c r="I13" s="28">
        <v>100</v>
      </c>
      <c r="J13" s="28">
        <v>0</v>
      </c>
      <c r="K13" s="27">
        <f t="shared" si="1"/>
        <v>0</v>
      </c>
      <c r="L13" s="28">
        <v>0</v>
      </c>
      <c r="M13" s="40"/>
    </row>
    <row r="14" spans="1:13" ht="36" customHeight="1" x14ac:dyDescent="0.25">
      <c r="A14" s="6" t="s">
        <v>21</v>
      </c>
      <c r="B14" s="27" t="s">
        <v>55</v>
      </c>
      <c r="C14" s="27"/>
      <c r="D14" s="27"/>
      <c r="E14" s="27"/>
      <c r="F14" s="27" t="e">
        <f t="shared" ref="F14:F36" si="2">100-(D14/C14*100)</f>
        <v>#DIV/0!</v>
      </c>
      <c r="G14" s="27"/>
      <c r="H14" s="27"/>
      <c r="I14" s="27"/>
      <c r="J14" s="27"/>
      <c r="K14" s="27" t="e">
        <f t="shared" si="1"/>
        <v>#DIV/0!</v>
      </c>
      <c r="L14" s="27"/>
      <c r="M14" s="40"/>
    </row>
    <row r="15" spans="1:13" ht="36" customHeight="1" x14ac:dyDescent="0.25">
      <c r="A15" s="6" t="s">
        <v>23</v>
      </c>
      <c r="B15" s="27" t="s">
        <v>55</v>
      </c>
      <c r="C15" s="27"/>
      <c r="D15" s="27"/>
      <c r="E15" s="27"/>
      <c r="F15" s="27" t="e">
        <f t="shared" si="2"/>
        <v>#DIV/0!</v>
      </c>
      <c r="G15" s="27"/>
      <c r="H15" s="27"/>
      <c r="I15" s="27"/>
      <c r="J15" s="27"/>
      <c r="K15" s="27" t="e">
        <f t="shared" si="1"/>
        <v>#DIV/0!</v>
      </c>
      <c r="L15" s="27"/>
      <c r="M15" s="40"/>
    </row>
    <row r="16" spans="1:13" ht="36" customHeight="1" x14ac:dyDescent="0.25">
      <c r="A16" s="6" t="s">
        <v>24</v>
      </c>
      <c r="B16" s="27" t="s">
        <v>55</v>
      </c>
      <c r="C16" s="27"/>
      <c r="D16" s="27"/>
      <c r="E16" s="27"/>
      <c r="F16" s="27" t="e">
        <f t="shared" si="2"/>
        <v>#DIV/0!</v>
      </c>
      <c r="G16" s="27"/>
      <c r="H16" s="27"/>
      <c r="I16" s="27"/>
      <c r="J16" s="27"/>
      <c r="K16" s="27" t="e">
        <f t="shared" si="1"/>
        <v>#DIV/0!</v>
      </c>
      <c r="L16" s="27"/>
      <c r="M16" s="40"/>
    </row>
    <row r="17" spans="1:13" ht="60" customHeight="1" x14ac:dyDescent="0.25">
      <c r="A17" s="6" t="s">
        <v>25</v>
      </c>
      <c r="B17" s="27" t="s">
        <v>55</v>
      </c>
      <c r="C17" s="39">
        <v>100</v>
      </c>
      <c r="D17" s="39">
        <v>100</v>
      </c>
      <c r="E17" s="39">
        <v>0</v>
      </c>
      <c r="F17" s="27">
        <f t="shared" si="2"/>
        <v>0</v>
      </c>
      <c r="G17" s="39">
        <v>0</v>
      </c>
      <c r="H17" s="39">
        <v>100</v>
      </c>
      <c r="I17" s="39">
        <v>100</v>
      </c>
      <c r="J17" s="39">
        <v>0</v>
      </c>
      <c r="K17" s="27">
        <f t="shared" si="1"/>
        <v>0</v>
      </c>
      <c r="L17" s="39">
        <v>0</v>
      </c>
      <c r="M17" s="40"/>
    </row>
    <row r="18" spans="1:13" ht="60" customHeight="1" x14ac:dyDescent="0.25">
      <c r="A18" s="6" t="s">
        <v>26</v>
      </c>
      <c r="B18" s="27" t="s">
        <v>55</v>
      </c>
      <c r="C18" s="27"/>
      <c r="D18" s="27"/>
      <c r="E18" s="27"/>
      <c r="F18" s="27" t="e">
        <f t="shared" si="2"/>
        <v>#DIV/0!</v>
      </c>
      <c r="G18" s="27"/>
      <c r="H18" s="27"/>
      <c r="I18" s="27"/>
      <c r="J18" s="27"/>
      <c r="K18" s="27" t="e">
        <f t="shared" si="1"/>
        <v>#DIV/0!</v>
      </c>
      <c r="L18" s="27"/>
      <c r="M18" s="40"/>
    </row>
    <row r="19" spans="1:13" ht="36" customHeight="1" x14ac:dyDescent="0.25">
      <c r="A19" s="6" t="s">
        <v>27</v>
      </c>
      <c r="B19" s="27" t="s">
        <v>55</v>
      </c>
      <c r="C19" s="27"/>
      <c r="D19" s="27"/>
      <c r="E19" s="27"/>
      <c r="F19" s="27" t="e">
        <f t="shared" si="2"/>
        <v>#DIV/0!</v>
      </c>
      <c r="G19" s="27"/>
      <c r="H19" s="27"/>
      <c r="I19" s="27"/>
      <c r="J19" s="27"/>
      <c r="K19" s="27" t="e">
        <f t="shared" si="1"/>
        <v>#DIV/0!</v>
      </c>
      <c r="L19" s="27"/>
      <c r="M19" s="40"/>
    </row>
    <row r="20" spans="1:13" ht="36" customHeight="1" x14ac:dyDescent="0.25">
      <c r="A20" s="6" t="s">
        <v>28</v>
      </c>
      <c r="B20" s="27" t="s">
        <v>55</v>
      </c>
      <c r="C20" s="27"/>
      <c r="D20" s="27"/>
      <c r="E20" s="27"/>
      <c r="F20" s="27" t="e">
        <f t="shared" si="2"/>
        <v>#DIV/0!</v>
      </c>
      <c r="G20" s="27"/>
      <c r="H20" s="27"/>
      <c r="I20" s="27"/>
      <c r="J20" s="27"/>
      <c r="K20" s="27" t="e">
        <f t="shared" si="1"/>
        <v>#DIV/0!</v>
      </c>
      <c r="L20" s="27"/>
      <c r="M20" s="40"/>
    </row>
    <row r="21" spans="1:13" ht="36" customHeight="1" x14ac:dyDescent="0.25">
      <c r="A21" s="6" t="s">
        <v>29</v>
      </c>
      <c r="B21" s="27" t="s">
        <v>55</v>
      </c>
      <c r="C21" s="39">
        <v>100</v>
      </c>
      <c r="D21" s="39">
        <v>100</v>
      </c>
      <c r="E21" s="39">
        <v>0</v>
      </c>
      <c r="F21" s="27">
        <f t="shared" si="2"/>
        <v>0</v>
      </c>
      <c r="G21" s="39">
        <v>0</v>
      </c>
      <c r="H21" s="39">
        <v>100</v>
      </c>
      <c r="I21" s="39">
        <v>100</v>
      </c>
      <c r="J21" s="39">
        <v>0</v>
      </c>
      <c r="K21" s="27">
        <f t="shared" si="1"/>
        <v>0</v>
      </c>
      <c r="L21" s="39">
        <v>0</v>
      </c>
      <c r="M21" s="40"/>
    </row>
    <row r="22" spans="1:13" ht="60" customHeight="1" x14ac:dyDescent="0.25">
      <c r="A22" s="6" t="s">
        <v>30</v>
      </c>
      <c r="B22" s="27" t="s">
        <v>55</v>
      </c>
      <c r="C22" s="27"/>
      <c r="D22" s="27"/>
      <c r="E22" s="27"/>
      <c r="F22" s="27" t="e">
        <f t="shared" si="2"/>
        <v>#DIV/0!</v>
      </c>
      <c r="G22" s="27"/>
      <c r="H22" s="27"/>
      <c r="I22" s="27"/>
      <c r="J22" s="27"/>
      <c r="K22" s="27" t="e">
        <f t="shared" si="1"/>
        <v>#DIV/0!</v>
      </c>
      <c r="L22" s="27"/>
      <c r="M22" s="40"/>
    </row>
    <row r="23" spans="1:13" ht="60" customHeight="1" x14ac:dyDescent="0.25">
      <c r="A23" s="6" t="s">
        <v>31</v>
      </c>
      <c r="B23" s="27" t="s">
        <v>55</v>
      </c>
      <c r="C23" s="27"/>
      <c r="D23" s="27"/>
      <c r="E23" s="27"/>
      <c r="F23" s="27" t="e">
        <f t="shared" si="2"/>
        <v>#DIV/0!</v>
      </c>
      <c r="G23" s="27"/>
      <c r="H23" s="27"/>
      <c r="I23" s="27"/>
      <c r="J23" s="27"/>
      <c r="K23" s="27" t="e">
        <f t="shared" si="1"/>
        <v>#DIV/0!</v>
      </c>
      <c r="L23" s="27"/>
      <c r="M23" s="40"/>
    </row>
    <row r="24" spans="1:13" ht="48" customHeight="1" x14ac:dyDescent="0.25">
      <c r="A24" s="6" t="s">
        <v>32</v>
      </c>
      <c r="B24" s="27" t="s">
        <v>55</v>
      </c>
      <c r="C24" s="27"/>
      <c r="D24" s="27"/>
      <c r="E24" s="27"/>
      <c r="F24" s="27" t="e">
        <f t="shared" si="2"/>
        <v>#DIV/0!</v>
      </c>
      <c r="G24" s="27"/>
      <c r="H24" s="27"/>
      <c r="I24" s="27"/>
      <c r="J24" s="27"/>
      <c r="K24" s="27" t="e">
        <f t="shared" si="1"/>
        <v>#DIV/0!</v>
      </c>
      <c r="L24" s="27"/>
      <c r="M24" s="40"/>
    </row>
    <row r="25" spans="1:13" ht="36" customHeight="1" x14ac:dyDescent="0.25">
      <c r="A25" s="6" t="s">
        <v>33</v>
      </c>
      <c r="B25" s="27" t="s">
        <v>55</v>
      </c>
      <c r="C25" s="27"/>
      <c r="D25" s="27"/>
      <c r="E25" s="27"/>
      <c r="F25" s="27" t="e">
        <f t="shared" si="2"/>
        <v>#DIV/0!</v>
      </c>
      <c r="G25" s="27"/>
      <c r="H25" s="27"/>
      <c r="I25" s="27"/>
      <c r="J25" s="27"/>
      <c r="K25" s="27" t="e">
        <f t="shared" si="1"/>
        <v>#DIV/0!</v>
      </c>
      <c r="L25" s="27"/>
      <c r="M25" s="40"/>
    </row>
    <row r="26" spans="1:13" ht="36" customHeight="1" x14ac:dyDescent="0.25">
      <c r="A26" s="6" t="s">
        <v>34</v>
      </c>
      <c r="B26" s="27" t="s">
        <v>55</v>
      </c>
      <c r="C26" s="27"/>
      <c r="D26" s="27"/>
      <c r="E26" s="27"/>
      <c r="F26" s="27" t="e">
        <f t="shared" si="2"/>
        <v>#DIV/0!</v>
      </c>
      <c r="G26" s="27"/>
      <c r="H26" s="27"/>
      <c r="I26" s="27"/>
      <c r="J26" s="27"/>
      <c r="K26" s="27" t="e">
        <f t="shared" si="1"/>
        <v>#DIV/0!</v>
      </c>
      <c r="L26" s="27"/>
      <c r="M26" s="40"/>
    </row>
    <row r="27" spans="1:13" ht="36" customHeight="1" x14ac:dyDescent="0.25">
      <c r="A27" s="6" t="s">
        <v>35</v>
      </c>
      <c r="B27" s="27" t="s">
        <v>55</v>
      </c>
      <c r="C27" s="27"/>
      <c r="D27" s="27"/>
      <c r="E27" s="27"/>
      <c r="F27" s="27" t="e">
        <f t="shared" si="2"/>
        <v>#DIV/0!</v>
      </c>
      <c r="G27" s="27"/>
      <c r="H27" s="27"/>
      <c r="I27" s="27"/>
      <c r="J27" s="27"/>
      <c r="K27" s="27" t="e">
        <f t="shared" si="1"/>
        <v>#DIV/0!</v>
      </c>
      <c r="L27" s="27"/>
      <c r="M27" s="40"/>
    </row>
    <row r="28" spans="1:13" ht="36" customHeight="1" x14ac:dyDescent="0.25">
      <c r="A28" s="6" t="s">
        <v>36</v>
      </c>
      <c r="B28" s="27" t="s">
        <v>55</v>
      </c>
      <c r="C28" s="39">
        <v>100</v>
      </c>
      <c r="D28" s="39">
        <v>100</v>
      </c>
      <c r="E28" s="39">
        <v>0</v>
      </c>
      <c r="F28" s="27">
        <f t="shared" si="2"/>
        <v>0</v>
      </c>
      <c r="G28" s="39">
        <v>0</v>
      </c>
      <c r="H28" s="39">
        <v>100</v>
      </c>
      <c r="I28" s="39">
        <v>100</v>
      </c>
      <c r="J28" s="39">
        <v>0</v>
      </c>
      <c r="K28" s="27">
        <f t="shared" si="1"/>
        <v>0</v>
      </c>
      <c r="L28" s="39">
        <v>0</v>
      </c>
      <c r="M28" s="40"/>
    </row>
    <row r="29" spans="1:13" ht="36" customHeight="1" x14ac:dyDescent="0.25">
      <c r="A29" s="6" t="s">
        <v>37</v>
      </c>
      <c r="B29" s="27" t="s">
        <v>55</v>
      </c>
      <c r="C29" s="27"/>
      <c r="D29" s="27"/>
      <c r="E29" s="27"/>
      <c r="F29" s="27" t="e">
        <f t="shared" si="2"/>
        <v>#DIV/0!</v>
      </c>
      <c r="G29" s="27"/>
      <c r="H29" s="27"/>
      <c r="I29" s="27"/>
      <c r="J29" s="27"/>
      <c r="K29" s="27" t="e">
        <f t="shared" si="1"/>
        <v>#DIV/0!</v>
      </c>
      <c r="L29" s="27"/>
      <c r="M29" s="40"/>
    </row>
    <row r="30" spans="1:13" ht="60" customHeight="1" x14ac:dyDescent="0.25">
      <c r="A30" s="6" t="s">
        <v>38</v>
      </c>
      <c r="B30" s="27" t="s">
        <v>55</v>
      </c>
      <c r="C30" s="39">
        <v>100</v>
      </c>
      <c r="D30" s="39">
        <v>100</v>
      </c>
      <c r="E30" s="39">
        <v>0</v>
      </c>
      <c r="F30" s="27">
        <f t="shared" si="2"/>
        <v>0</v>
      </c>
      <c r="G30" s="39">
        <v>0</v>
      </c>
      <c r="H30" s="39">
        <v>100</v>
      </c>
      <c r="I30" s="39">
        <v>100</v>
      </c>
      <c r="J30" s="39">
        <v>0</v>
      </c>
      <c r="K30" s="27">
        <f t="shared" si="1"/>
        <v>0</v>
      </c>
      <c r="L30" s="39">
        <v>0</v>
      </c>
      <c r="M30" s="71" t="s">
        <v>0</v>
      </c>
    </row>
    <row r="31" spans="1:13" ht="36" customHeight="1" x14ac:dyDescent="0.25">
      <c r="A31" s="6" t="s">
        <v>39</v>
      </c>
      <c r="B31" s="27" t="s">
        <v>55</v>
      </c>
      <c r="C31" s="27"/>
      <c r="D31" s="27"/>
      <c r="E31" s="27"/>
      <c r="F31" s="27" t="e">
        <f t="shared" si="2"/>
        <v>#DIV/0!</v>
      </c>
      <c r="G31" s="27"/>
      <c r="H31" s="27"/>
      <c r="I31" s="27"/>
      <c r="J31" s="27"/>
      <c r="K31" s="27" t="e">
        <f t="shared" si="1"/>
        <v>#DIV/0!</v>
      </c>
      <c r="L31" s="27"/>
      <c r="M31" s="40"/>
    </row>
    <row r="32" spans="1:13" ht="48" customHeight="1" x14ac:dyDescent="0.25">
      <c r="A32" s="6" t="s">
        <v>40</v>
      </c>
      <c r="B32" s="27" t="s">
        <v>55</v>
      </c>
      <c r="C32" s="27"/>
      <c r="D32" s="27"/>
      <c r="E32" s="27"/>
      <c r="F32" s="27" t="e">
        <f t="shared" si="2"/>
        <v>#DIV/0!</v>
      </c>
      <c r="G32" s="27"/>
      <c r="H32" s="27"/>
      <c r="I32" s="27"/>
      <c r="J32" s="27"/>
      <c r="K32" s="27" t="e">
        <f t="shared" si="1"/>
        <v>#DIV/0!</v>
      </c>
      <c r="L32" s="27"/>
      <c r="M32" s="40"/>
    </row>
    <row r="33" spans="1:13" ht="36" customHeight="1" x14ac:dyDescent="0.25">
      <c r="A33" s="6" t="s">
        <v>41</v>
      </c>
      <c r="B33" s="27" t="s">
        <v>55</v>
      </c>
      <c r="C33" s="27"/>
      <c r="D33" s="27"/>
      <c r="E33" s="27"/>
      <c r="F33" s="27" t="e">
        <f t="shared" si="2"/>
        <v>#DIV/0!</v>
      </c>
      <c r="G33" s="27"/>
      <c r="H33" s="27"/>
      <c r="I33" s="27"/>
      <c r="J33" s="27"/>
      <c r="K33" s="27" t="e">
        <f t="shared" si="1"/>
        <v>#DIV/0!</v>
      </c>
      <c r="L33" s="27"/>
      <c r="M33" s="40"/>
    </row>
    <row r="34" spans="1:13" ht="36" customHeight="1" x14ac:dyDescent="0.25">
      <c r="A34" s="6" t="s">
        <v>42</v>
      </c>
      <c r="B34" s="27" t="s">
        <v>55</v>
      </c>
      <c r="C34" s="27"/>
      <c r="D34" s="27"/>
      <c r="E34" s="27"/>
      <c r="F34" s="27" t="e">
        <f t="shared" si="2"/>
        <v>#DIV/0!</v>
      </c>
      <c r="G34" s="27"/>
      <c r="H34" s="27"/>
      <c r="I34" s="27"/>
      <c r="J34" s="27"/>
      <c r="K34" s="27" t="e">
        <f t="shared" si="1"/>
        <v>#DIV/0!</v>
      </c>
      <c r="L34" s="27"/>
      <c r="M34" s="40"/>
    </row>
    <row r="35" spans="1:13" ht="48" customHeight="1" x14ac:dyDescent="0.25">
      <c r="A35" s="20" t="s">
        <v>43</v>
      </c>
      <c r="B35" s="2" t="s">
        <v>55</v>
      </c>
      <c r="C35" s="2"/>
      <c r="D35" s="2"/>
      <c r="E35" s="2"/>
      <c r="F35" s="2" t="e">
        <f t="shared" si="2"/>
        <v>#DIV/0!</v>
      </c>
      <c r="G35" s="2"/>
      <c r="H35" s="2"/>
      <c r="I35" s="2"/>
      <c r="J35" s="2"/>
      <c r="K35" s="2" t="e">
        <f t="shared" si="1"/>
        <v>#DIV/0!</v>
      </c>
      <c r="L35" s="2"/>
      <c r="M35" s="43"/>
    </row>
    <row r="36" spans="1:13" ht="33.75" customHeight="1" x14ac:dyDescent="0.25">
      <c r="A36" s="6" t="s">
        <v>44</v>
      </c>
      <c r="B36" s="27" t="s">
        <v>55</v>
      </c>
      <c r="C36" s="58">
        <v>100</v>
      </c>
      <c r="D36" s="58">
        <v>100</v>
      </c>
      <c r="E36" s="58">
        <v>0</v>
      </c>
      <c r="F36" s="59">
        <f t="shared" si="2"/>
        <v>0</v>
      </c>
      <c r="G36" s="58">
        <v>0</v>
      </c>
      <c r="H36" s="58">
        <v>100</v>
      </c>
      <c r="I36" s="58">
        <v>100</v>
      </c>
      <c r="J36" s="58">
        <v>0</v>
      </c>
      <c r="K36" s="59">
        <f t="shared" si="1"/>
        <v>0</v>
      </c>
      <c r="L36" s="58">
        <v>0</v>
      </c>
      <c r="M36" s="40"/>
    </row>
    <row r="37" spans="1:13" ht="15.75" customHeight="1" x14ac:dyDescent="0.25"/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J3:K3"/>
    <mergeCell ref="L3:L4"/>
    <mergeCell ref="M3:M4"/>
    <mergeCell ref="A5:M5"/>
    <mergeCell ref="A1:M1"/>
    <mergeCell ref="A3:A4"/>
    <mergeCell ref="B3:B4"/>
    <mergeCell ref="C3:D3"/>
    <mergeCell ref="E3:F3"/>
    <mergeCell ref="G3:G4"/>
    <mergeCell ref="H3:I3"/>
  </mergeCells>
  <pageMargins left="0.31496062992125984" right="0.31496062992125984" top="0.35433070866141736" bottom="0.35433070866141736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C34" workbookViewId="0">
      <selection sqref="A1:E1"/>
    </sheetView>
  </sheetViews>
  <sheetFormatPr defaultColWidth="14.42578125" defaultRowHeight="15" customHeight="1" x14ac:dyDescent="0.25"/>
  <cols>
    <col min="1" max="1" width="47.7109375" customWidth="1"/>
    <col min="2" max="4" width="10.7109375" customWidth="1"/>
    <col min="5" max="5" width="18.28515625" customWidth="1"/>
    <col min="6" max="6" width="21.85546875" customWidth="1"/>
    <col min="7" max="7" width="12.5703125" customWidth="1"/>
    <col min="8" max="8" width="21" customWidth="1"/>
    <col min="9" max="25" width="8" customWidth="1"/>
  </cols>
  <sheetData>
    <row r="1" spans="1:25" ht="45" customHeight="1" x14ac:dyDescent="0.25">
      <c r="A1" s="240" t="s">
        <v>65</v>
      </c>
      <c r="B1" s="241"/>
      <c r="C1" s="241"/>
      <c r="D1" s="241"/>
      <c r="E1" s="2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54.75" customHeight="1" x14ac:dyDescent="0.25">
      <c r="A2" s="247" t="s">
        <v>1</v>
      </c>
      <c r="B2" s="247" t="s">
        <v>2</v>
      </c>
      <c r="C2" s="248" t="s">
        <v>86</v>
      </c>
      <c r="D2" s="232"/>
      <c r="E2" s="247" t="s">
        <v>87</v>
      </c>
    </row>
    <row r="3" spans="1:25" x14ac:dyDescent="0.25">
      <c r="A3" s="229"/>
      <c r="B3" s="229"/>
      <c r="C3" s="72" t="s">
        <v>88</v>
      </c>
      <c r="D3" s="72" t="s">
        <v>89</v>
      </c>
      <c r="E3" s="229"/>
    </row>
    <row r="4" spans="1:25" ht="24.75" customHeight="1" x14ac:dyDescent="0.25">
      <c r="A4" s="244" t="s">
        <v>90</v>
      </c>
      <c r="B4" s="237"/>
      <c r="C4" s="237"/>
      <c r="D4" s="237"/>
      <c r="E4" s="23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38.25" customHeight="1" x14ac:dyDescent="0.25">
      <c r="A5" s="6" t="s">
        <v>12</v>
      </c>
      <c r="B5" s="4" t="s">
        <v>91</v>
      </c>
      <c r="C5" s="73">
        <f>'НОО (ОП)'!C5+'НОО Профильное обучение (ОП)'!C5+'НОО Профильное обуч.на дому(ОП)'!C5+'НОО АДП с ОВЗ (ОП)'!C5+'НОО АДП с ОВЗ на дому (ОП) '!C5+'НОО АДП с ОВЗ УО (ОП) '!C5+'НОО АДП с ОВЗ УО на дому (ОП)'!C5+'НОО обучение на дому (ОП)'!C5</f>
        <v>218</v>
      </c>
      <c r="D5" s="73">
        <f>'НОО (ОП)'!D5+'НОО Профильное обучение (ОП)'!D5+'НОО Профильное обуч.на дому(ОП)'!D5+'НОО АДП с ОВЗ (ОП)'!D5+'НОО АДП с ОВЗ на дому (ОП) '!D5+'НОО АДП с ОВЗ УО (ОП) '!D5+'НОО АДП с ОВЗ УО на дому (ОП)'!D5+'НОО обучение на дому (ОП)'!D5</f>
        <v>211</v>
      </c>
      <c r="E5" s="73"/>
      <c r="F5" s="74"/>
      <c r="G5" s="74"/>
      <c r="H5" s="75"/>
    </row>
    <row r="6" spans="1:25" ht="36" customHeight="1" x14ac:dyDescent="0.25">
      <c r="A6" s="6" t="s">
        <v>14</v>
      </c>
      <c r="B6" s="4" t="s">
        <v>91</v>
      </c>
      <c r="C6" s="73">
        <f>'НОО (ОП)'!C6+'НОО Профильное обучение (ОП)'!C6+'НОО Профильное обуч.на дому(ОП)'!C6+'НОО АДП с ОВЗ (ОП)'!C6+'НОО АДП с ОВЗ на дому (ОП) '!C6+'НОО АДП с ОВЗ УО (ОП) '!C6+'НОО АДП с ОВЗ УО на дому (ОП)'!C6+'НОО обучение на дому (ОП)'!C6</f>
        <v>280</v>
      </c>
      <c r="D6" s="73">
        <f>'НОО (ОП)'!D6+'НОО Профильное обучение (ОП)'!D6+'НОО Профильное обуч.на дому(ОП)'!D6+'НОО АДП с ОВЗ (ОП)'!D6+'НОО АДП с ОВЗ на дому (ОП) '!D6+'НОО АДП с ОВЗ УО (ОП) '!D6+'НОО АДП с ОВЗ УО на дому (ОП)'!D6+'НОО обучение на дому (ОП)'!D6</f>
        <v>279</v>
      </c>
      <c r="E6" s="73"/>
      <c r="F6" s="74"/>
      <c r="G6" s="74"/>
      <c r="H6" s="75"/>
    </row>
    <row r="7" spans="1:25" ht="51" customHeight="1" x14ac:dyDescent="0.25">
      <c r="A7" s="6" t="s">
        <v>15</v>
      </c>
      <c r="B7" s="4" t="s">
        <v>91</v>
      </c>
      <c r="C7" s="73">
        <f>'НОО (ОП)'!C7+'НОО Профильное обучение (ОП)'!C7+'НОО Профильное обуч.на дому(ОП)'!C7+'НОО АДП с ОВЗ (ОП)'!C7+'НОО АДП с ОВЗ на дому (ОП) '!C7+'НОО АДП с ОВЗ УО (ОП) '!C7+'НОО АДП с ОВЗ УО на дому (ОП)'!C7+'НОО обучение на дому (ОП)'!C7</f>
        <v>217</v>
      </c>
      <c r="D7" s="73">
        <f>'НОО (ОП)'!D7+'НОО Профильное обучение (ОП)'!D7+'НОО Профильное обуч.на дому(ОП)'!D7+'НОО АДП с ОВЗ (ОП)'!D7+'НОО АДП с ОВЗ на дому (ОП) '!D7+'НОО АДП с ОВЗ УО (ОП) '!D7+'НОО АДП с ОВЗ УО на дому (ОП)'!D7+'НОО обучение на дому (ОП)'!D7</f>
        <v>218</v>
      </c>
      <c r="E7" s="73"/>
      <c r="F7" s="74"/>
      <c r="G7" s="74"/>
      <c r="H7" s="75"/>
    </row>
    <row r="8" spans="1:25" ht="36" customHeight="1" x14ac:dyDescent="0.25">
      <c r="A8" s="15" t="s">
        <v>16</v>
      </c>
      <c r="B8" s="4" t="s">
        <v>91</v>
      </c>
      <c r="C8" s="73">
        <f>'НОО (ОП)'!C8+'НОО Профильное обучение (ОП)'!C8+'НОО Профильное обуч.на дому(ОП)'!C8+'НОО АДП с ОВЗ (ОП)'!C8+'НОО АДП с ОВЗ на дому (ОП) '!C8+'НОО АДП с ОВЗ УО (ОП) '!C8+'НОО АДП с ОВЗ УО на дому (ОП)'!C8+'НОО обучение на дому (ОП)'!C8</f>
        <v>411</v>
      </c>
      <c r="D8" s="73">
        <f>'НОО (ОП)'!D8+'НОО Профильное обучение (ОП)'!D8+'НОО Профильное обуч.на дому(ОП)'!D8+'НОО АДП с ОВЗ (ОП)'!D8+'НОО АДП с ОВЗ на дому (ОП) '!D8+'НОО АДП с ОВЗ УО (ОП) '!D8+'НОО АДП с ОВЗ УО на дому (ОП)'!D8+'НОО обучение на дому (ОП)'!D8</f>
        <v>425</v>
      </c>
      <c r="E8" s="73"/>
      <c r="F8" s="74"/>
      <c r="G8" s="74"/>
      <c r="H8" s="75"/>
    </row>
    <row r="9" spans="1:25" ht="36" customHeight="1" x14ac:dyDescent="0.25">
      <c r="A9" s="6" t="s">
        <v>17</v>
      </c>
      <c r="B9" s="4" t="s">
        <v>91</v>
      </c>
      <c r="C9" s="73">
        <f>'НОО (ОП)'!C9+'НОО Профильное обучение (ОП)'!C9+'НОО Профильное обуч.на дому(ОП)'!C9+'НОО АДП с ОВЗ (ОП)'!C9+'НОО АДП с ОВЗ на дому (ОП) '!C9+'НОО АДП с ОВЗ УО (ОП) '!C9+'НОО АДП с ОВЗ УО на дому (ОП)'!C9+'НОО обучение на дому (ОП)'!C9</f>
        <v>243</v>
      </c>
      <c r="D9" s="73">
        <f>'НОО (ОП)'!D9+'НОО Профильное обучение (ОП)'!D9+'НОО Профильное обуч.на дому(ОП)'!D9+'НОО АДП с ОВЗ (ОП)'!D9+'НОО АДП с ОВЗ на дому (ОП) '!D9+'НОО АДП с ОВЗ УО (ОП) '!D9+'НОО АДП с ОВЗ УО на дому (ОП)'!D9+'НОО обучение на дому (ОП)'!D9</f>
        <v>246</v>
      </c>
      <c r="E9" s="73"/>
      <c r="F9" s="74"/>
      <c r="G9" s="74"/>
      <c r="H9" s="75"/>
    </row>
    <row r="10" spans="1:25" ht="36" customHeight="1" x14ac:dyDescent="0.25">
      <c r="A10" s="6" t="s">
        <v>18</v>
      </c>
      <c r="B10" s="4" t="s">
        <v>91</v>
      </c>
      <c r="C10" s="73">
        <f>'НОО (ОП)'!C10+'НОО Профильное обучение (ОП)'!C10+'НОО Профильное обуч.на дому(ОП)'!C10+'НОО АДП с ОВЗ (ОП)'!C10+'НОО АДП с ОВЗ на дому (ОП) '!C10+'НОО АДП с ОВЗ УО (ОП) '!C10+'НОО АДП с ОВЗ УО на дому (ОП)'!C10+'НОО обучение на дому (ОП)'!C10</f>
        <v>239</v>
      </c>
      <c r="D10" s="73">
        <f>'НОО (ОП)'!D10+'НОО Профильное обучение (ОП)'!D10+'НОО Профильное обуч.на дому(ОП)'!D10+'НОО АДП с ОВЗ (ОП)'!D10+'НОО АДП с ОВЗ на дому (ОП) '!D10+'НОО АДП с ОВЗ УО (ОП) '!D10+'НОО АДП с ОВЗ УО на дому (ОП)'!D10+'НОО обучение на дому (ОП)'!D10</f>
        <v>235</v>
      </c>
      <c r="E10" s="73"/>
      <c r="F10" s="74"/>
      <c r="G10" s="74"/>
      <c r="H10" s="75"/>
    </row>
    <row r="11" spans="1:25" ht="36" customHeight="1" x14ac:dyDescent="0.25">
      <c r="A11" s="6" t="s">
        <v>19</v>
      </c>
      <c r="B11" s="4" t="s">
        <v>91</v>
      </c>
      <c r="C11" s="73">
        <f>'НОО (ОП)'!C11+'НОО Профильное обучение (ОП)'!C11+'НОО Профильное обуч.на дому(ОП)'!C11+'НОО АДП с ОВЗ (ОП)'!C11+'НОО АДП с ОВЗ на дому (ОП) '!C11+'НОО АДП с ОВЗ УО (ОП) '!C11+'НОО АДП с ОВЗ УО на дому (ОП)'!C11+'НОО обучение на дому (ОП)'!C11</f>
        <v>220</v>
      </c>
      <c r="D11" s="73">
        <f>'НОО (ОП)'!D11+'НОО Профильное обучение (ОП)'!D11+'НОО Профильное обуч.на дому(ОП)'!D11+'НОО АДП с ОВЗ (ОП)'!D11+'НОО АДП с ОВЗ на дому (ОП) '!D11+'НОО АДП с ОВЗ УО (ОП) '!D11+'НОО АДП с ОВЗ УО на дому (ОП)'!D11+'НОО обучение на дому (ОП)'!D11</f>
        <v>230</v>
      </c>
      <c r="E11" s="73"/>
      <c r="F11" s="74"/>
      <c r="G11" s="74"/>
      <c r="H11" s="75"/>
    </row>
    <row r="12" spans="1:25" ht="36" customHeight="1" x14ac:dyDescent="0.25">
      <c r="A12" s="6" t="s">
        <v>20</v>
      </c>
      <c r="B12" s="4" t="s">
        <v>91</v>
      </c>
      <c r="C12" s="73">
        <f>'НОО (ОП)'!C12+'НОО Профильное обучение (ОП)'!C12+'НОО Профильное обуч.на дому(ОП)'!C12+'НОО АДП с ОВЗ (ОП)'!C12+'НОО АДП с ОВЗ на дому (ОП) '!C12+'НОО АДП с ОВЗ УО (ОП) '!C12+'НОО АДП с ОВЗ УО на дому (ОП)'!C12+'НОО обучение на дому (ОП)'!C12</f>
        <v>302</v>
      </c>
      <c r="D12" s="73">
        <f>'НОО (ОП)'!D12+'НОО Профильное обучение (ОП)'!D12+'НОО Профильное обуч.на дому(ОП)'!D12+'НОО АДП с ОВЗ (ОП)'!D12+'НОО АДП с ОВЗ на дому (ОП) '!D12+'НОО АДП с ОВЗ УО (ОП) '!D12+'НОО АДП с ОВЗ УО на дому (ОП)'!D12+'НОО обучение на дому (ОП)'!D12</f>
        <v>306</v>
      </c>
      <c r="E12" s="73"/>
      <c r="F12" s="74"/>
      <c r="G12" s="74"/>
      <c r="H12" s="75"/>
    </row>
    <row r="13" spans="1:25" ht="36" customHeight="1" x14ac:dyDescent="0.25">
      <c r="A13" s="6" t="s">
        <v>21</v>
      </c>
      <c r="B13" s="4" t="s">
        <v>91</v>
      </c>
      <c r="C13" s="73">
        <f>'НОО (ОП)'!C13+'НОО Профильное обучение (ОП)'!C13+'НОО Профильное обуч.на дому(ОП)'!C13+'НОО АДП с ОВЗ (ОП)'!C13+'НОО АДП с ОВЗ на дому (ОП) '!C13+'НОО АДП с ОВЗ УО (ОП) '!C13+'НОО АДП с ОВЗ УО на дому (ОП)'!C13+'НОО обучение на дому (ОП)'!C13</f>
        <v>59</v>
      </c>
      <c r="D13" s="73">
        <f>'НОО (ОП)'!D13+'НОО Профильное обучение (ОП)'!D13+'НОО Профильное обуч.на дому(ОП)'!D13+'НОО АДП с ОВЗ (ОП)'!D13+'НОО АДП с ОВЗ на дому (ОП) '!D13+'НОО АДП с ОВЗ УО (ОП) '!D13+'НОО АДП с ОВЗ УО на дому (ОП)'!D13+'НОО обучение на дому (ОП)'!D13</f>
        <v>66</v>
      </c>
      <c r="E13" s="73"/>
      <c r="F13" s="74"/>
      <c r="G13" s="74"/>
      <c r="H13" s="75"/>
    </row>
    <row r="14" spans="1:25" ht="38.25" customHeight="1" x14ac:dyDescent="0.25">
      <c r="A14" s="6" t="s">
        <v>23</v>
      </c>
      <c r="B14" s="4" t="s">
        <v>91</v>
      </c>
      <c r="C14" s="73">
        <f>'НОО (ОП)'!C14+'НОО Профильное обучение (ОП)'!C14+'НОО Профильное обуч.на дому(ОП)'!C14+'НОО АДП с ОВЗ (ОП)'!C14+'НОО АДП с ОВЗ на дому (ОП) '!C14+'НОО АДП с ОВЗ УО (ОП) '!C14+'НОО АДП с ОВЗ УО на дому (ОП)'!C14+'НОО обучение на дому (ОП)'!C14</f>
        <v>135</v>
      </c>
      <c r="D14" s="73">
        <f>'НОО (ОП)'!D14+'НОО Профильное обучение (ОП)'!D14+'НОО Профильное обуч.на дому(ОП)'!D14+'НОО АДП с ОВЗ (ОП)'!D14+'НОО АДП с ОВЗ на дому (ОП) '!D14+'НОО АДП с ОВЗ УО (ОП) '!D14+'НОО АДП с ОВЗ УО на дому (ОП)'!D14+'НОО обучение на дому (ОП)'!D14</f>
        <v>132</v>
      </c>
      <c r="E14" s="73"/>
      <c r="F14" s="74"/>
      <c r="G14" s="74"/>
      <c r="H14" s="75"/>
    </row>
    <row r="15" spans="1:25" ht="38.25" customHeight="1" x14ac:dyDescent="0.25">
      <c r="A15" s="6" t="s">
        <v>24</v>
      </c>
      <c r="B15" s="4" t="s">
        <v>91</v>
      </c>
      <c r="C15" s="73">
        <f>'НОО (ОП)'!C15+'НОО Профильное обучение (ОП)'!C15+'НОО Профильное обуч.на дому(ОП)'!C15+'НОО АДП с ОВЗ (ОП)'!C15+'НОО АДП с ОВЗ на дому (ОП) '!C15+'НОО АДП с ОВЗ УО (ОП) '!C15+'НОО АДП с ОВЗ УО на дому (ОП)'!C15+'НОО обучение на дому (ОП)'!C15</f>
        <v>323</v>
      </c>
      <c r="D15" s="73">
        <f>'НОО (ОП)'!D15+'НОО Профильное обучение (ОП)'!D15+'НОО Профильное обуч.на дому(ОП)'!D15+'НОО АДП с ОВЗ (ОП)'!D15+'НОО АДП с ОВЗ на дому (ОП) '!D15+'НОО АДП с ОВЗ УО (ОП) '!D15+'НОО АДП с ОВЗ УО на дому (ОП)'!D15+'НОО обучение на дому (ОП)'!D15</f>
        <v>320</v>
      </c>
      <c r="E15" s="73"/>
      <c r="F15" s="74"/>
      <c r="G15" s="74"/>
      <c r="H15" s="75"/>
    </row>
    <row r="16" spans="1:25" ht="38.25" customHeight="1" x14ac:dyDescent="0.25">
      <c r="A16" s="6" t="s">
        <v>25</v>
      </c>
      <c r="B16" s="4" t="s">
        <v>91</v>
      </c>
      <c r="C16" s="73">
        <f>'НОО (ОП)'!C16+'НОО Профильное обучение (ОП)'!C16+'НОО Профильное обуч.на дому(ОП)'!C16+'НОО АДП с ОВЗ (ОП)'!C16+'НОО АДП с ОВЗ на дому (ОП) '!C16+'НОО АДП с ОВЗ УО (ОП) '!C16+'НОО АДП с ОВЗ УО на дому (ОП)'!C16+'НОО обучение на дому (ОП)'!C16</f>
        <v>326</v>
      </c>
      <c r="D16" s="73">
        <f>'НОО (ОП)'!D16+'НОО Профильное обучение (ОП)'!D16+'НОО Профильное обуч.на дому(ОП)'!D16+'НОО АДП с ОВЗ (ОП)'!D16+'НОО АДП с ОВЗ на дому (ОП) '!D16+'НОО АДП с ОВЗ УО (ОП) '!D16+'НОО АДП с ОВЗ УО на дому (ОП)'!D16+'НОО обучение на дому (ОП)'!D16</f>
        <v>330</v>
      </c>
      <c r="E16" s="73"/>
      <c r="F16" s="74"/>
      <c r="G16" s="74"/>
      <c r="H16" s="75"/>
    </row>
    <row r="17" spans="1:8" ht="38.25" customHeight="1" x14ac:dyDescent="0.25">
      <c r="A17" s="6" t="s">
        <v>26</v>
      </c>
      <c r="B17" s="4" t="s">
        <v>91</v>
      </c>
      <c r="C17" s="73">
        <f>'НОО (ОП)'!C17+'НОО Профильное обучение (ОП)'!C17+'НОО Профильное обуч.на дому(ОП)'!C17+'НОО АДП с ОВЗ (ОП)'!C17+'НОО АДП с ОВЗ на дому (ОП) '!C17+'НОО АДП с ОВЗ УО (ОП) '!C17+'НОО АДП с ОВЗ УО на дому (ОП)'!C17+'НОО обучение на дому (ОП)'!C17</f>
        <v>283</v>
      </c>
      <c r="D17" s="73">
        <f>'НОО (ОП)'!D17+'НОО Профильное обучение (ОП)'!D17+'НОО Профильное обуч.на дому(ОП)'!D17+'НОО АДП с ОВЗ (ОП)'!D17+'НОО АДП с ОВЗ на дому (ОП) '!D17+'НОО АДП с ОВЗ УО (ОП) '!D17+'НОО АДП с ОВЗ УО на дому (ОП)'!D17+'НОО обучение на дому (ОП)'!D17</f>
        <v>281</v>
      </c>
      <c r="E17" s="73"/>
      <c r="F17" s="74"/>
      <c r="G17" s="74"/>
      <c r="H17" s="75"/>
    </row>
    <row r="18" spans="1:8" ht="38.25" customHeight="1" x14ac:dyDescent="0.25">
      <c r="A18" s="6" t="s">
        <v>27</v>
      </c>
      <c r="B18" s="4" t="s">
        <v>91</v>
      </c>
      <c r="C18" s="73">
        <f>'НОО (ОП)'!C18+'НОО Профильное обучение (ОП)'!C18+'НОО Профильное обуч.на дому(ОП)'!C18+'НОО АДП с ОВЗ (ОП)'!C18+'НОО АДП с ОВЗ на дому (ОП) '!C18+'НОО АДП с ОВЗ УО (ОП) '!C18+'НОО АДП с ОВЗ УО на дому (ОП)'!C18+'НОО обучение на дому (ОП)'!C18</f>
        <v>423</v>
      </c>
      <c r="D18" s="73">
        <f>'НОО (ОП)'!D18+'НОО Профильное обучение (ОП)'!D18+'НОО Профильное обуч.на дому(ОП)'!D18+'НОО АДП с ОВЗ (ОП)'!D18+'НОО АДП с ОВЗ на дому (ОП) '!D18+'НОО АДП с ОВЗ УО (ОП) '!D18+'НОО АДП с ОВЗ УО на дому (ОП)'!D18+'НОО обучение на дому (ОП)'!D18</f>
        <v>428</v>
      </c>
      <c r="E18" s="73"/>
      <c r="F18" s="74"/>
      <c r="G18" s="74"/>
      <c r="H18" s="75"/>
    </row>
    <row r="19" spans="1:8" ht="36" customHeight="1" x14ac:dyDescent="0.25">
      <c r="A19" s="6" t="s">
        <v>28</v>
      </c>
      <c r="B19" s="4" t="s">
        <v>91</v>
      </c>
      <c r="C19" s="73">
        <f>'НОО (ОП)'!C19+'НОО Профильное обучение (ОП)'!C19+'НОО Профильное обуч.на дому(ОП)'!C19+'НОО АДП с ОВЗ (ОП)'!C19+'НОО АДП с ОВЗ на дому (ОП) '!C19+'НОО АДП с ОВЗ УО (ОП) '!C19+'НОО АДП с ОВЗ УО на дому (ОП)'!C19+'НОО обучение на дому (ОП)'!C19</f>
        <v>244</v>
      </c>
      <c r="D19" s="73">
        <f>'НОО (ОП)'!D19+'НОО Профильное обучение (ОП)'!D19+'НОО Профильное обуч.на дому(ОП)'!D19+'НОО АДП с ОВЗ (ОП)'!D19+'НОО АДП с ОВЗ на дому (ОП) '!D19+'НОО АДП с ОВЗ УО (ОП) '!D19+'НОО АДП с ОВЗ УО на дому (ОП)'!D19+'НОО обучение на дому (ОП)'!D19</f>
        <v>240</v>
      </c>
      <c r="E19" s="73"/>
      <c r="F19" s="74"/>
      <c r="G19" s="74"/>
      <c r="H19" s="75"/>
    </row>
    <row r="20" spans="1:8" ht="38.25" customHeight="1" x14ac:dyDescent="0.25">
      <c r="A20" s="6" t="s">
        <v>29</v>
      </c>
      <c r="B20" s="4" t="s">
        <v>91</v>
      </c>
      <c r="C20" s="73">
        <f>'НОО (ОП)'!C20+'НОО Профильное обучение (ОП)'!C20+'НОО Профильное обуч.на дому(ОП)'!C20+'НОО АДП с ОВЗ (ОП)'!C20+'НОО АДП с ОВЗ на дому (ОП) '!C20+'НОО АДП с ОВЗ УО (ОП) '!C20+'НОО АДП с ОВЗ УО на дому (ОП)'!C20+'НОО обучение на дому (ОП)'!C20</f>
        <v>383</v>
      </c>
      <c r="D20" s="73">
        <f>'НОО (ОП)'!D20+'НОО Профильное обучение (ОП)'!D20+'НОО Профильное обуч.на дому(ОП)'!D20+'НОО АДП с ОВЗ (ОП)'!D20+'НОО АДП с ОВЗ на дому (ОП) '!D20+'НОО АДП с ОВЗ УО (ОП) '!D20+'НОО АДП с ОВЗ УО на дому (ОП)'!D20+'НОО обучение на дому (ОП)'!D20</f>
        <v>380</v>
      </c>
      <c r="E20" s="73"/>
      <c r="F20" s="74"/>
      <c r="G20" s="74"/>
      <c r="H20" s="75"/>
    </row>
    <row r="21" spans="1:8" ht="38.25" customHeight="1" x14ac:dyDescent="0.25">
      <c r="A21" s="6" t="s">
        <v>30</v>
      </c>
      <c r="B21" s="4" t="s">
        <v>91</v>
      </c>
      <c r="C21" s="73">
        <f>'НОО (ОП)'!C21+'НОО Профильное обучение (ОП)'!C21+'НОО Профильное обуч.на дому(ОП)'!C21+'НОО АДП с ОВЗ (ОП)'!C21+'НОО АДП с ОВЗ на дому (ОП) '!C21+'НОО АДП с ОВЗ УО (ОП) '!C21+'НОО АДП с ОВЗ УО на дому (ОП)'!C21+'НОО обучение на дому (ОП)'!C21</f>
        <v>403</v>
      </c>
      <c r="D21" s="73">
        <f>'НОО (ОП)'!D21+'НОО Профильное обучение (ОП)'!D21+'НОО Профильное обуч.на дому(ОП)'!D21+'НОО АДП с ОВЗ (ОП)'!D21+'НОО АДП с ОВЗ на дому (ОП) '!D21+'НОО АДП с ОВЗ УО (ОП) '!D21+'НОО АДП с ОВЗ УО на дому (ОП)'!D21+'НОО обучение на дому (ОП)'!D21</f>
        <v>398</v>
      </c>
      <c r="E21" s="73"/>
      <c r="F21" s="74"/>
      <c r="G21" s="74"/>
      <c r="H21" s="75"/>
    </row>
    <row r="22" spans="1:8" ht="38.25" customHeight="1" x14ac:dyDescent="0.25">
      <c r="A22" s="6" t="s">
        <v>31</v>
      </c>
      <c r="B22" s="4" t="s">
        <v>91</v>
      </c>
      <c r="C22" s="73">
        <f>'НОО (ОП)'!C22+'НОО Профильное обучение (ОП)'!C22+'НОО Профильное обуч.на дому(ОП)'!C22+'НОО АДП с ОВЗ (ОП)'!C22+'НОО АДП с ОВЗ на дому (ОП) '!C22+'НОО АДП с ОВЗ УО (ОП) '!C22+'НОО АДП с ОВЗ УО на дому (ОП)'!C22+'НОО обучение на дому (ОП)'!C22</f>
        <v>577</v>
      </c>
      <c r="D22" s="73">
        <f>'НОО (ОП)'!D22+'НОО Профильное обучение (ОП)'!D22+'НОО Профильное обуч.на дому(ОП)'!D22+'НОО АДП с ОВЗ (ОП)'!D22+'НОО АДП с ОВЗ на дому (ОП) '!D22+'НОО АДП с ОВЗ УО (ОП) '!D22+'НОО АДП с ОВЗ УО на дому (ОП)'!D22+'НОО обучение на дому (ОП)'!D22</f>
        <v>577</v>
      </c>
      <c r="E22" s="73"/>
      <c r="F22" s="74"/>
      <c r="G22" s="74"/>
      <c r="H22" s="75"/>
    </row>
    <row r="23" spans="1:8" ht="38.25" customHeight="1" x14ac:dyDescent="0.25">
      <c r="A23" s="6" t="s">
        <v>32</v>
      </c>
      <c r="B23" s="4" t="s">
        <v>91</v>
      </c>
      <c r="C23" s="73">
        <f>'НОО (ОП)'!C23+'НОО Профильное обучение (ОП)'!C23+'НОО Профильное обуч.на дому(ОП)'!C23+'НОО АДП с ОВЗ (ОП)'!C23+'НОО АДП с ОВЗ на дому (ОП) '!C23+'НОО АДП с ОВЗ УО (ОП) '!C23+'НОО АДП с ОВЗ УО на дому (ОП)'!C23+'НОО обучение на дому (ОП)'!C23</f>
        <v>111</v>
      </c>
      <c r="D23" s="73">
        <f>'НОО (ОП)'!D23+'НОО Профильное обучение (ОП)'!D23+'НОО Профильное обуч.на дому(ОП)'!D23+'НОО АДП с ОВЗ (ОП)'!D23+'НОО АДП с ОВЗ на дому (ОП) '!D23+'НОО АДП с ОВЗ УО (ОП) '!D23+'НОО АДП с ОВЗ УО на дому (ОП)'!D23+'НОО обучение на дому (ОП)'!D23</f>
        <v>122</v>
      </c>
      <c r="E23" s="73"/>
      <c r="F23" s="74"/>
      <c r="G23" s="74"/>
      <c r="H23" s="75"/>
    </row>
    <row r="24" spans="1:8" ht="38.25" customHeight="1" x14ac:dyDescent="0.25">
      <c r="A24" s="6" t="s">
        <v>33</v>
      </c>
      <c r="B24" s="4" t="s">
        <v>91</v>
      </c>
      <c r="C24" s="73">
        <f>'НОО (ОП)'!C24+'НОО Профильное обучение (ОП)'!C24+'НОО Профильное обуч.на дому(ОП)'!C24+'НОО АДП с ОВЗ (ОП)'!C24+'НОО АДП с ОВЗ на дому (ОП) '!C24+'НОО АДП с ОВЗ УО (ОП) '!C24+'НОО АДП с ОВЗ УО на дому (ОП)'!C24+'НОО обучение на дому (ОП)'!C24</f>
        <v>191</v>
      </c>
      <c r="D24" s="73">
        <f>'НОО (ОП)'!D24+'НОО Профильное обучение (ОП)'!D24+'НОО Профильное обуч.на дому(ОП)'!D24+'НОО АДП с ОВЗ (ОП)'!D24+'НОО АДП с ОВЗ на дому (ОП) '!D24+'НОО АДП с ОВЗ УО (ОП) '!D24+'НОО АДП с ОВЗ УО на дому (ОП)'!D24+'НОО обучение на дому (ОП)'!D24</f>
        <v>191</v>
      </c>
      <c r="E24" s="73"/>
      <c r="F24" s="74"/>
      <c r="G24" s="74"/>
      <c r="H24" s="75"/>
    </row>
    <row r="25" spans="1:8" ht="38.25" customHeight="1" x14ac:dyDescent="0.25">
      <c r="A25" s="6" t="s">
        <v>34</v>
      </c>
      <c r="B25" s="4" t="s">
        <v>91</v>
      </c>
      <c r="C25" s="73">
        <f>'НОО (ОП)'!C25+'НОО Профильное обучение (ОП)'!C25+'НОО Профильное обуч.на дому(ОП)'!C25+'НОО АДП с ОВЗ (ОП)'!C25+'НОО АДП с ОВЗ на дому (ОП) '!C25+'НОО АДП с ОВЗ УО (ОП) '!C25+'НОО АДП с ОВЗ УО на дому (ОП)'!C25+'НОО обучение на дому (ОП)'!C25</f>
        <v>214</v>
      </c>
      <c r="D25" s="73">
        <f>'НОО (ОП)'!D25+'НОО Профильное обучение (ОП)'!D25+'НОО Профильное обуч.на дому(ОП)'!D25+'НОО АДП с ОВЗ (ОП)'!D25+'НОО АДП с ОВЗ на дому (ОП) '!D25+'НОО АДП с ОВЗ УО (ОП) '!D25+'НОО АДП с ОВЗ УО на дому (ОП)'!D25+'НОО обучение на дому (ОП)'!D25</f>
        <v>208</v>
      </c>
      <c r="E25" s="73"/>
      <c r="F25" s="74"/>
      <c r="G25" s="74"/>
      <c r="H25" s="75"/>
    </row>
    <row r="26" spans="1:8" ht="52.5" customHeight="1" x14ac:dyDescent="0.25">
      <c r="A26" s="6" t="s">
        <v>35</v>
      </c>
      <c r="B26" s="4" t="s">
        <v>91</v>
      </c>
      <c r="C26" s="73">
        <f>'НОО (ОП)'!C26+'НОО Профильное обучение (ОП)'!C26+'НОО Профильное обуч.на дому(ОП)'!C26+'НОО АДП с ОВЗ (ОП)'!C26+'НОО АДП с ОВЗ на дому (ОП) '!C26+'НОО АДП с ОВЗ УО (ОП) '!C26+'НОО АДП с ОВЗ УО на дому (ОП)'!C26+'НОО обучение на дому (ОП)'!C26</f>
        <v>92</v>
      </c>
      <c r="D26" s="73">
        <f>'НОО (ОП)'!D26+'НОО Профильное обучение (ОП)'!D26+'НОО Профильное обуч.на дому(ОП)'!D26+'НОО АДП с ОВЗ (ОП)'!D26+'НОО АДП с ОВЗ на дому (ОП) '!D26+'НОО АДП с ОВЗ УО (ОП) '!D26+'НОО АДП с ОВЗ УО на дому (ОП)'!D26+'НОО обучение на дому (ОП)'!D26</f>
        <v>94</v>
      </c>
      <c r="E26" s="73"/>
      <c r="F26" s="74"/>
      <c r="G26" s="74"/>
      <c r="H26" s="75"/>
    </row>
    <row r="27" spans="1:8" ht="38.25" customHeight="1" x14ac:dyDescent="0.25">
      <c r="A27" s="6" t="s">
        <v>36</v>
      </c>
      <c r="B27" s="4" t="s">
        <v>91</v>
      </c>
      <c r="C27" s="73">
        <f>'НОО (ОП)'!C27+'НОО Профильное обучение (ОП)'!C27+'НОО Профильное обуч.на дому(ОП)'!C27+'НОО АДП с ОВЗ (ОП)'!C27+'НОО АДП с ОВЗ на дому (ОП) '!C27+'НОО АДП с ОВЗ УО (ОП) '!C27+'НОО АДП с ОВЗ УО на дому (ОП)'!C27+'НОО обучение на дому (ОП)'!C27</f>
        <v>617</v>
      </c>
      <c r="D27" s="73">
        <f>'НОО (ОП)'!D27+'НОО Профильное обучение (ОП)'!D27+'НОО Профильное обуч.на дому(ОП)'!D27+'НОО АДП с ОВЗ (ОП)'!D27+'НОО АДП с ОВЗ на дому (ОП) '!D27+'НОО АДП с ОВЗ УО (ОП) '!D27+'НОО АДП с ОВЗ УО на дому (ОП)'!D27+'НОО обучение на дому (ОП)'!D27</f>
        <v>628</v>
      </c>
      <c r="E27" s="73"/>
      <c r="F27" s="74"/>
      <c r="G27" s="74"/>
      <c r="H27" s="75"/>
    </row>
    <row r="28" spans="1:8" ht="38.25" customHeight="1" x14ac:dyDescent="0.25">
      <c r="A28" s="6" t="s">
        <v>37</v>
      </c>
      <c r="B28" s="4" t="s">
        <v>91</v>
      </c>
      <c r="C28" s="73">
        <f>'НОО (ОП)'!C28+'НОО Профильное обучение (ОП)'!C28+'НОО Профильное обуч.на дому(ОП)'!C28+'НОО АДП с ОВЗ (ОП)'!C28+'НОО АДП с ОВЗ на дому (ОП) '!C28+'НОО АДП с ОВЗ УО (ОП) '!C28+'НОО АДП с ОВЗ УО на дому (ОП)'!C28+'НОО обучение на дому (ОП)'!C28</f>
        <v>470</v>
      </c>
      <c r="D28" s="73">
        <f>'НОО (ОП)'!D28+'НОО Профильное обучение (ОП)'!D28+'НОО Профильное обуч.на дому(ОП)'!D28+'НОО АДП с ОВЗ (ОП)'!D28+'НОО АДП с ОВЗ на дому (ОП) '!D28+'НОО АДП с ОВЗ УО (ОП) '!D28+'НОО АДП с ОВЗ УО на дому (ОП)'!D28+'НОО обучение на дому (ОП)'!D28</f>
        <v>472</v>
      </c>
      <c r="E28" s="73"/>
      <c r="F28" s="74"/>
      <c r="G28" s="74"/>
      <c r="H28" s="75"/>
    </row>
    <row r="29" spans="1:8" ht="38.25" customHeight="1" x14ac:dyDescent="0.25">
      <c r="A29" s="6" t="s">
        <v>38</v>
      </c>
      <c r="B29" s="4" t="s">
        <v>91</v>
      </c>
      <c r="C29" s="73">
        <f>'НОО (ОП)'!C29+'НОО Профильное обучение (ОП)'!C29+'НОО Профильное обуч.на дому(ОП)'!C29+'НОО АДП с ОВЗ (ОП)'!C29+'НОО АДП с ОВЗ на дому (ОП) '!C29+'НОО АДП с ОВЗ УО (ОП) '!C29+'НОО АДП с ОВЗ УО на дому (ОП)'!C29+'НОО обучение на дому (ОП)'!C29</f>
        <v>218</v>
      </c>
      <c r="D29" s="73">
        <f>'НОО (ОП)'!D29+'НОО Профильное обучение (ОП)'!D29+'НОО Профильное обуч.на дому(ОП)'!D29+'НОО АДП с ОВЗ (ОП)'!D29+'НОО АДП с ОВЗ на дому (ОП) '!D29+'НОО АДП с ОВЗ УО (ОП) '!D29+'НОО АДП с ОВЗ УО на дому (ОП)'!D29+'НОО обучение на дому (ОП)'!D29</f>
        <v>223</v>
      </c>
      <c r="E29" s="73"/>
      <c r="F29" s="74"/>
      <c r="G29" s="74"/>
      <c r="H29" s="75"/>
    </row>
    <row r="30" spans="1:8" ht="38.25" customHeight="1" x14ac:dyDescent="0.25">
      <c r="A30" s="6" t="s">
        <v>39</v>
      </c>
      <c r="B30" s="4" t="s">
        <v>91</v>
      </c>
      <c r="C30" s="73">
        <f>'НОО (ОП)'!C30+'НОО Профильное обучение (ОП)'!C30+'НОО Профильное обуч.на дому(ОП)'!C30+'НОО АДП с ОВЗ (ОП)'!C30+'НОО АДП с ОВЗ на дому (ОП) '!C30+'НОО АДП с ОВЗ УО (ОП) '!C30+'НОО АДП с ОВЗ УО на дому (ОП)'!C30+'НОО обучение на дому (ОП)'!C30</f>
        <v>212</v>
      </c>
      <c r="D30" s="73">
        <f>'НОО (ОП)'!D30+'НОО Профильное обучение (ОП)'!D30+'НОО Профильное обуч.на дому(ОП)'!D30+'НОО АДП с ОВЗ (ОП)'!D30+'НОО АДП с ОВЗ на дому (ОП) '!D30+'НОО АДП с ОВЗ УО (ОП) '!D30+'НОО АДП с ОВЗ УО на дому (ОП)'!D30+'НОО обучение на дому (ОП)'!D30</f>
        <v>209</v>
      </c>
      <c r="E30" s="73"/>
      <c r="F30" s="74"/>
      <c r="G30" s="74"/>
      <c r="H30" s="75"/>
    </row>
    <row r="31" spans="1:8" ht="38.25" customHeight="1" x14ac:dyDescent="0.25">
      <c r="A31" s="6" t="s">
        <v>40</v>
      </c>
      <c r="B31" s="4" t="s">
        <v>91</v>
      </c>
      <c r="C31" s="73">
        <f>'НОО (ОП)'!C31+'НОО Профильное обучение (ОП)'!C31+'НОО Профильное обуч.на дому(ОП)'!C31+'НОО АДП с ОВЗ (ОП)'!C31+'НОО АДП с ОВЗ на дому (ОП) '!C31+'НОО АДП с ОВЗ УО (ОП) '!C31+'НОО АДП с ОВЗ УО на дому (ОП)'!C31+'НОО обучение на дому (ОП)'!C31</f>
        <v>34</v>
      </c>
      <c r="D31" s="73">
        <f>'НОО (ОП)'!D31+'НОО Профильное обучение (ОП)'!D31+'НОО Профильное обуч.на дому(ОП)'!D31+'НОО АДП с ОВЗ (ОП)'!D31+'НОО АДП с ОВЗ на дому (ОП) '!D31+'НОО АДП с ОВЗ УО (ОП) '!D31+'НОО АДП с ОВЗ УО на дому (ОП)'!D31+'НОО обучение на дому (ОП)'!D31</f>
        <v>34</v>
      </c>
      <c r="E31" s="73"/>
      <c r="F31" s="74"/>
      <c r="G31" s="74"/>
      <c r="H31" s="75"/>
    </row>
    <row r="32" spans="1:8" ht="38.25" customHeight="1" x14ac:dyDescent="0.25">
      <c r="A32" s="6" t="s">
        <v>41</v>
      </c>
      <c r="B32" s="4" t="s">
        <v>91</v>
      </c>
      <c r="C32" s="73">
        <f>'НОО (ОП)'!C32+'НОО Профильное обучение (ОП)'!C32+'НОО Профильное обуч.на дому(ОП)'!C32+'НОО АДП с ОВЗ (ОП)'!C32+'НОО АДП с ОВЗ на дому (ОП) '!C32+'НОО АДП с ОВЗ УО (ОП) '!C32+'НОО АДП с ОВЗ УО на дому (ОП)'!C32+'НОО обучение на дому (ОП)'!C32</f>
        <v>344</v>
      </c>
      <c r="D32" s="73">
        <f>'НОО (ОП)'!D32+'НОО Профильное обучение (ОП)'!D32+'НОО Профильное обуч.на дому(ОП)'!D32+'НОО АДП с ОВЗ (ОП)'!D32+'НОО АДП с ОВЗ на дому (ОП) '!D32+'НОО АДП с ОВЗ УО (ОП) '!D32+'НОО АДП с ОВЗ УО на дому (ОП)'!D32+'НОО обучение на дому (ОП)'!D32</f>
        <v>351</v>
      </c>
      <c r="E32" s="73"/>
      <c r="F32" s="74"/>
      <c r="G32" s="74"/>
      <c r="H32" s="75"/>
    </row>
    <row r="33" spans="1:26" ht="38.25" customHeight="1" x14ac:dyDescent="0.25">
      <c r="A33" s="6" t="s">
        <v>42</v>
      </c>
      <c r="B33" s="4" t="s">
        <v>91</v>
      </c>
      <c r="C33" s="73">
        <f>'НОО (ОП)'!C33+'НОО Профильное обучение (ОП)'!C33+'НОО Профильное обуч.на дому(ОП)'!C33+'НОО АДП с ОВЗ (ОП)'!C33+'НОО АДП с ОВЗ на дому (ОП) '!C33+'НОО АДП с ОВЗ УО (ОП) '!C33+'НОО АДП с ОВЗ УО на дому (ОП)'!C33+'НОО обучение на дому (ОП)'!C33</f>
        <v>130</v>
      </c>
      <c r="D33" s="73">
        <f>'НОО (ОП)'!D33+'НОО Профильное обучение (ОП)'!D33+'НОО Профильное обуч.на дому(ОП)'!D33+'НОО АДП с ОВЗ (ОП)'!D33+'НОО АДП с ОВЗ на дому (ОП) '!D33+'НОО АДП с ОВЗ УО (ОП) '!D33+'НОО АДП с ОВЗ УО на дому (ОП)'!D33+'НОО обучение на дому (ОП)'!D33</f>
        <v>127</v>
      </c>
      <c r="E33" s="73"/>
      <c r="F33" s="74"/>
      <c r="G33" s="74"/>
      <c r="H33" s="75"/>
    </row>
    <row r="34" spans="1:26" ht="38.25" customHeight="1" x14ac:dyDescent="0.25">
      <c r="A34" s="20" t="s">
        <v>43</v>
      </c>
      <c r="B34" s="4" t="s">
        <v>91</v>
      </c>
      <c r="C34" s="73">
        <f>'НОО (ОП)'!C34+'НОО Профильное обучение (ОП)'!C34+'НОО Профильное обуч.на дому(ОП)'!C34+'НОО АДП с ОВЗ (ОП)'!C34+'НОО АДП с ОВЗ на дому (ОП) '!C34+'НОО АДП с ОВЗ УО (ОП) '!C34+'НОО АДП с ОВЗ УО на дому (ОП)'!C34+'НОО обучение на дому (ОП)'!C34</f>
        <v>347</v>
      </c>
      <c r="D34" s="73">
        <f>'НОО (ОП)'!D34+'НОО Профильное обучение (ОП)'!D34+'НОО Профильное обуч.на дому(ОП)'!D34+'НОО АДП с ОВЗ (ОП)'!D34+'НОО АДП с ОВЗ на дому (ОП) '!D34+'НОО АДП с ОВЗ УО (ОП) '!D34+'НОО АДП с ОВЗ УО на дому (ОП)'!D34+'НОО обучение на дому (ОП)'!D34</f>
        <v>342</v>
      </c>
      <c r="E34" s="73"/>
      <c r="F34" s="74"/>
      <c r="G34" s="74"/>
      <c r="H34" s="75"/>
    </row>
    <row r="35" spans="1:26" ht="38.25" customHeight="1" x14ac:dyDescent="0.25">
      <c r="A35" s="6" t="s">
        <v>44</v>
      </c>
      <c r="B35" s="4" t="s">
        <v>91</v>
      </c>
      <c r="C35" s="73">
        <f>'НОО (ОП)'!C35+'НОО Профильное обучение (ОП)'!C35+'НОО Профильное обуч.на дому(ОП)'!C35+'НОО АДП с ОВЗ (ОП)'!C35+'НОО АДП с ОВЗ на дому (ОП) '!C35+'НОО АДП с ОВЗ УО (ОП) '!C35+'НОО АДП с ОВЗ УО на дому (ОП)'!C35+'НОО обучение на дому (ОП)'!C35</f>
        <v>421</v>
      </c>
      <c r="D35" s="73">
        <f>'НОО (ОП)'!D35+'НОО Профильное обучение (ОП)'!D35+'НОО Профильное обуч.на дому(ОП)'!D35+'НОО АДП с ОВЗ (ОП)'!D35+'НОО АДП с ОВЗ на дому (ОП) '!D35+'НОО АДП с ОВЗ УО (ОП) '!D35+'НОО АДП с ОВЗ УО на дому (ОП)'!D35+'НОО обучение на дому (ОП)'!D35</f>
        <v>460</v>
      </c>
      <c r="E35" s="73"/>
      <c r="F35" s="74"/>
      <c r="G35" s="74"/>
      <c r="H35" s="75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36" customHeight="1" x14ac:dyDescent="0.25">
      <c r="A36" s="22" t="s">
        <v>45</v>
      </c>
      <c r="B36" s="35" t="s">
        <v>91</v>
      </c>
      <c r="C36" s="73">
        <f>'НОО (ОП)'!C36+'НОО Профильное обучение (ОП)'!C36+'НОО Профильное обуч.на дому(ОП)'!C36+'НОО АДП с ОВЗ (ОП)'!C36+'НОО АДП с ОВЗ на дому (ОП) '!C36+'НОО АДП с ОВЗ УО (ОП) '!C36+'НОО АДП с ОВЗ УО на дому (ОП)'!C36+'НОО обучение на дому (ОП)'!C36</f>
        <v>8687</v>
      </c>
      <c r="D36" s="73">
        <f>'НОО (ОП)'!D36+'НОО Профильное обучение (ОП)'!D36+'НОО Профильное обуч.на дому(ОП)'!D36+'НОО АДП с ОВЗ (ОП)'!D36+'НОО АДП с ОВЗ на дому (ОП) '!D36+'НОО АДП с ОВЗ УО (ОП) '!D36+'НОО АДП с ОВЗ УО на дому (ОП)'!D36+'НОО обучение на дому (ОП)'!D36</f>
        <v>8763</v>
      </c>
      <c r="E36" s="23"/>
      <c r="F36" s="76"/>
      <c r="G36" s="76"/>
      <c r="H36" s="77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6" ht="15.75" customHeight="1" x14ac:dyDescent="0.25">
      <c r="A37" s="15" t="s">
        <v>92</v>
      </c>
      <c r="B37" s="40"/>
      <c r="C37" s="78">
        <f t="shared" ref="C37:D37" si="0">SUM(C5:C35)</f>
        <v>8687</v>
      </c>
      <c r="D37" s="78">
        <f t="shared" si="0"/>
        <v>8763</v>
      </c>
      <c r="E37" s="79"/>
    </row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">
    <mergeCell ref="A4:E4"/>
    <mergeCell ref="A1:E1"/>
    <mergeCell ref="A2:A3"/>
    <mergeCell ref="B2:B3"/>
    <mergeCell ref="C2:D2"/>
    <mergeCell ref="E2:E3"/>
  </mergeCells>
  <pageMargins left="0.31496062992125984" right="0.31496062992125984" top="0.35433070866141736" bottom="0.35433070866141736" header="0" footer="0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0" workbookViewId="0">
      <selection sqref="A1:H1"/>
    </sheetView>
  </sheetViews>
  <sheetFormatPr defaultColWidth="14.42578125" defaultRowHeight="15" customHeight="1" x14ac:dyDescent="0.25"/>
  <cols>
    <col min="1" max="1" width="53.7109375" customWidth="1"/>
    <col min="2" max="2" width="10.7109375" customWidth="1"/>
    <col min="3" max="4" width="8.7109375" customWidth="1"/>
    <col min="5" max="5" width="13.5703125" customWidth="1"/>
    <col min="6" max="6" width="15.28515625" customWidth="1"/>
    <col min="7" max="7" width="10.7109375" customWidth="1"/>
    <col min="8" max="8" width="15.7109375" customWidth="1"/>
    <col min="9" max="26" width="8" customWidth="1"/>
  </cols>
  <sheetData>
    <row r="1" spans="1:26" ht="34.5" customHeight="1" x14ac:dyDescent="0.25">
      <c r="A1" s="226" t="s">
        <v>93</v>
      </c>
      <c r="B1" s="227"/>
      <c r="C1" s="227"/>
      <c r="D1" s="227"/>
      <c r="E1" s="227"/>
      <c r="F1" s="227"/>
      <c r="G1" s="227"/>
      <c r="H1" s="22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5" customHeight="1" x14ac:dyDescent="0.25">
      <c r="A2" s="228" t="s">
        <v>1</v>
      </c>
      <c r="B2" s="230" t="s">
        <v>2</v>
      </c>
      <c r="C2" s="231" t="s">
        <v>3</v>
      </c>
      <c r="D2" s="232"/>
      <c r="E2" s="233" t="s">
        <v>4</v>
      </c>
      <c r="F2" s="234"/>
      <c r="G2" s="235" t="s">
        <v>5</v>
      </c>
      <c r="H2" s="230" t="s">
        <v>6</v>
      </c>
    </row>
    <row r="3" spans="1:26" ht="45" customHeight="1" x14ac:dyDescent="0.25">
      <c r="A3" s="229"/>
      <c r="B3" s="229"/>
      <c r="C3" s="4" t="s">
        <v>56</v>
      </c>
      <c r="D3" s="4" t="s">
        <v>8</v>
      </c>
      <c r="E3" s="4" t="s">
        <v>9</v>
      </c>
      <c r="F3" s="4" t="s">
        <v>10</v>
      </c>
      <c r="G3" s="229"/>
      <c r="H3" s="229"/>
    </row>
    <row r="4" spans="1:26" ht="30" customHeight="1" x14ac:dyDescent="0.25">
      <c r="A4" s="244" t="s">
        <v>94</v>
      </c>
      <c r="B4" s="237"/>
      <c r="C4" s="237"/>
      <c r="D4" s="237"/>
      <c r="E4" s="237"/>
      <c r="F4" s="237"/>
      <c r="G4" s="237"/>
      <c r="H4" s="23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6" x14ac:dyDescent="0.25">
      <c r="A5" s="6" t="s">
        <v>12</v>
      </c>
      <c r="B5" s="4" t="s">
        <v>13</v>
      </c>
      <c r="C5" s="7">
        <v>181</v>
      </c>
      <c r="D5" s="7">
        <v>181</v>
      </c>
      <c r="E5" s="7">
        <v>10</v>
      </c>
      <c r="F5" s="8">
        <f t="shared" ref="F5:F36" si="0">100-(D5/C5*100)</f>
        <v>0</v>
      </c>
      <c r="G5" s="9">
        <v>0</v>
      </c>
      <c r="H5" s="63"/>
    </row>
    <row r="6" spans="1:26" ht="24" x14ac:dyDescent="0.25">
      <c r="A6" s="6" t="s">
        <v>14</v>
      </c>
      <c r="B6" s="4" t="s">
        <v>13</v>
      </c>
      <c r="C6" s="7">
        <v>238</v>
      </c>
      <c r="D6" s="7">
        <v>235</v>
      </c>
      <c r="E6" s="7">
        <v>10</v>
      </c>
      <c r="F6" s="8">
        <f t="shared" si="0"/>
        <v>1.2605042016806749</v>
      </c>
      <c r="G6" s="9">
        <v>0</v>
      </c>
      <c r="H6" s="63"/>
    </row>
    <row r="7" spans="1:26" ht="36" x14ac:dyDescent="0.25">
      <c r="A7" s="6" t="s">
        <v>15</v>
      </c>
      <c r="B7" s="4" t="s">
        <v>13</v>
      </c>
      <c r="C7" s="7">
        <v>220</v>
      </c>
      <c r="D7" s="7">
        <v>222</v>
      </c>
      <c r="E7" s="7">
        <v>10</v>
      </c>
      <c r="F7" s="8">
        <f t="shared" si="0"/>
        <v>-0.90909090909090651</v>
      </c>
      <c r="G7" s="9">
        <v>0</v>
      </c>
      <c r="H7" s="63"/>
    </row>
    <row r="8" spans="1:26" ht="25.5" x14ac:dyDescent="0.25">
      <c r="A8" s="15" t="s">
        <v>16</v>
      </c>
      <c r="B8" s="4" t="s">
        <v>13</v>
      </c>
      <c r="C8" s="7">
        <v>364</v>
      </c>
      <c r="D8" s="7">
        <v>369</v>
      </c>
      <c r="E8" s="7">
        <v>10</v>
      </c>
      <c r="F8" s="8">
        <f t="shared" si="0"/>
        <v>-1.3736263736263652</v>
      </c>
      <c r="G8" s="9">
        <v>0</v>
      </c>
      <c r="H8" s="63"/>
    </row>
    <row r="9" spans="1:26" ht="24" x14ac:dyDescent="0.25">
      <c r="A9" s="6" t="s">
        <v>17</v>
      </c>
      <c r="B9" s="4" t="s">
        <v>13</v>
      </c>
      <c r="C9" s="7">
        <v>219</v>
      </c>
      <c r="D9" s="7">
        <v>231</v>
      </c>
      <c r="E9" s="7">
        <v>10</v>
      </c>
      <c r="F9" s="8">
        <f t="shared" si="0"/>
        <v>-5.4794520547945211</v>
      </c>
      <c r="G9" s="7">
        <v>0</v>
      </c>
      <c r="H9" s="14"/>
    </row>
    <row r="10" spans="1:26" ht="24" x14ac:dyDescent="0.25">
      <c r="A10" s="6" t="s">
        <v>18</v>
      </c>
      <c r="B10" s="4" t="s">
        <v>13</v>
      </c>
      <c r="C10" s="7">
        <v>198</v>
      </c>
      <c r="D10" s="7">
        <v>197</v>
      </c>
      <c r="E10" s="7">
        <v>10</v>
      </c>
      <c r="F10" s="8">
        <f t="shared" si="0"/>
        <v>0.50505050505050519</v>
      </c>
      <c r="G10" s="18">
        <v>0</v>
      </c>
      <c r="H10" s="63"/>
    </row>
    <row r="11" spans="1:26" ht="24" x14ac:dyDescent="0.25">
      <c r="A11" s="6" t="s">
        <v>19</v>
      </c>
      <c r="B11" s="4" t="s">
        <v>13</v>
      </c>
      <c r="C11" s="16"/>
      <c r="D11" s="16"/>
      <c r="E11" s="16"/>
      <c r="F11" s="8" t="e">
        <f t="shared" si="0"/>
        <v>#DIV/0!</v>
      </c>
      <c r="G11" s="64"/>
      <c r="H11" s="63"/>
    </row>
    <row r="12" spans="1:26" ht="24" x14ac:dyDescent="0.25">
      <c r="A12" s="6" t="s">
        <v>20</v>
      </c>
      <c r="B12" s="4" t="s">
        <v>13</v>
      </c>
      <c r="C12" s="16"/>
      <c r="D12" s="16"/>
      <c r="E12" s="16"/>
      <c r="F12" s="8" t="e">
        <f t="shared" si="0"/>
        <v>#DIV/0!</v>
      </c>
      <c r="G12" s="64"/>
      <c r="H12" s="63"/>
    </row>
    <row r="13" spans="1:26" ht="25.5" x14ac:dyDescent="0.25">
      <c r="A13" s="6" t="s">
        <v>21</v>
      </c>
      <c r="B13" s="4" t="s">
        <v>13</v>
      </c>
      <c r="C13" s="16">
        <v>44</v>
      </c>
      <c r="D13" s="16">
        <v>49</v>
      </c>
      <c r="E13" s="16">
        <v>10</v>
      </c>
      <c r="F13" s="8">
        <f t="shared" si="0"/>
        <v>-11.36363636363636</v>
      </c>
      <c r="G13" s="14">
        <v>1</v>
      </c>
      <c r="H13" s="14" t="s">
        <v>95</v>
      </c>
    </row>
    <row r="14" spans="1:26" ht="24" x14ac:dyDescent="0.25">
      <c r="A14" s="6" t="s">
        <v>23</v>
      </c>
      <c r="B14" s="4" t="s">
        <v>13</v>
      </c>
      <c r="C14" s="7">
        <v>86</v>
      </c>
      <c r="D14" s="7">
        <v>85</v>
      </c>
      <c r="E14" s="7">
        <v>10</v>
      </c>
      <c r="F14" s="8">
        <f t="shared" si="0"/>
        <v>1.1627906976744242</v>
      </c>
      <c r="G14" s="46">
        <v>0</v>
      </c>
      <c r="H14" s="49"/>
    </row>
    <row r="15" spans="1:26" ht="24" x14ac:dyDescent="0.25">
      <c r="A15" s="6" t="s">
        <v>24</v>
      </c>
      <c r="B15" s="4" t="s">
        <v>13</v>
      </c>
      <c r="C15" s="7">
        <v>296</v>
      </c>
      <c r="D15" s="7">
        <v>298</v>
      </c>
      <c r="E15" s="7">
        <v>10</v>
      </c>
      <c r="F15" s="8">
        <f t="shared" si="0"/>
        <v>-0.67567567567567721</v>
      </c>
      <c r="G15" s="46">
        <v>0</v>
      </c>
      <c r="H15" s="14"/>
    </row>
    <row r="16" spans="1:26" ht="36" x14ac:dyDescent="0.25">
      <c r="A16" s="6" t="s">
        <v>25</v>
      </c>
      <c r="B16" s="4" t="s">
        <v>13</v>
      </c>
      <c r="C16" s="7">
        <v>281</v>
      </c>
      <c r="D16" s="7">
        <v>282</v>
      </c>
      <c r="E16" s="7">
        <v>28</v>
      </c>
      <c r="F16" s="8">
        <f t="shared" si="0"/>
        <v>-0.35587188612100817</v>
      </c>
      <c r="G16" s="46">
        <v>0</v>
      </c>
      <c r="H16" s="14"/>
    </row>
    <row r="17" spans="1:8" ht="36" x14ac:dyDescent="0.25">
      <c r="A17" s="6" t="s">
        <v>26</v>
      </c>
      <c r="B17" s="4" t="s">
        <v>13</v>
      </c>
      <c r="C17" s="7">
        <v>231</v>
      </c>
      <c r="D17" s="7">
        <v>230</v>
      </c>
      <c r="E17" s="7">
        <v>10</v>
      </c>
      <c r="F17" s="8">
        <f t="shared" si="0"/>
        <v>0.4329004329004249</v>
      </c>
      <c r="G17" s="9">
        <v>0</v>
      </c>
      <c r="H17" s="80"/>
    </row>
    <row r="18" spans="1:8" ht="24" x14ac:dyDescent="0.25">
      <c r="A18" s="6" t="s">
        <v>27</v>
      </c>
      <c r="B18" s="4" t="s">
        <v>13</v>
      </c>
      <c r="C18" s="7">
        <v>432</v>
      </c>
      <c r="D18" s="7">
        <v>426</v>
      </c>
      <c r="E18" s="7">
        <v>10</v>
      </c>
      <c r="F18" s="8">
        <f t="shared" si="0"/>
        <v>1.3888888888888857</v>
      </c>
      <c r="G18" s="9">
        <v>0</v>
      </c>
      <c r="H18" s="63"/>
    </row>
    <row r="19" spans="1:8" ht="24" x14ac:dyDescent="0.25">
      <c r="A19" s="6" t="s">
        <v>28</v>
      </c>
      <c r="B19" s="4" t="s">
        <v>13</v>
      </c>
      <c r="C19" s="7">
        <v>224</v>
      </c>
      <c r="D19" s="7">
        <v>222</v>
      </c>
      <c r="E19" s="7">
        <v>10</v>
      </c>
      <c r="F19" s="8">
        <f t="shared" si="0"/>
        <v>0.8928571428571388</v>
      </c>
      <c r="G19" s="44">
        <v>0</v>
      </c>
      <c r="H19" s="14"/>
    </row>
    <row r="20" spans="1:8" ht="24" x14ac:dyDescent="0.25">
      <c r="A20" s="6" t="s">
        <v>29</v>
      </c>
      <c r="B20" s="4" t="s">
        <v>13</v>
      </c>
      <c r="C20" s="7">
        <v>312</v>
      </c>
      <c r="D20" s="7">
        <v>303</v>
      </c>
      <c r="E20" s="7">
        <v>10</v>
      </c>
      <c r="F20" s="8">
        <f t="shared" si="0"/>
        <v>2.8846153846153868</v>
      </c>
      <c r="G20" s="9">
        <v>0</v>
      </c>
      <c r="H20" s="63"/>
    </row>
    <row r="21" spans="1:8" ht="15.75" customHeight="1" x14ac:dyDescent="0.25">
      <c r="A21" s="6" t="s">
        <v>30</v>
      </c>
      <c r="B21" s="4" t="s">
        <v>13</v>
      </c>
      <c r="C21" s="7">
        <v>370</v>
      </c>
      <c r="D21" s="44">
        <v>364</v>
      </c>
      <c r="E21" s="44">
        <v>10</v>
      </c>
      <c r="F21" s="8">
        <f t="shared" si="0"/>
        <v>1.6216216216216139</v>
      </c>
      <c r="G21" s="44">
        <v>0</v>
      </c>
      <c r="H21" s="49"/>
    </row>
    <row r="22" spans="1:8" ht="15.75" customHeight="1" x14ac:dyDescent="0.25">
      <c r="A22" s="6" t="s">
        <v>31</v>
      </c>
      <c r="B22" s="4" t="s">
        <v>13</v>
      </c>
      <c r="C22" s="7">
        <v>460</v>
      </c>
      <c r="D22" s="7">
        <v>483</v>
      </c>
      <c r="E22" s="7">
        <v>10</v>
      </c>
      <c r="F22" s="8">
        <f t="shared" si="0"/>
        <v>-5</v>
      </c>
      <c r="G22" s="9">
        <v>0</v>
      </c>
      <c r="H22" s="63"/>
    </row>
    <row r="23" spans="1:8" ht="15.75" customHeight="1" x14ac:dyDescent="0.25">
      <c r="A23" s="6" t="s">
        <v>32</v>
      </c>
      <c r="B23" s="4" t="s">
        <v>13</v>
      </c>
      <c r="C23" s="48">
        <v>36</v>
      </c>
      <c r="D23" s="48">
        <v>33</v>
      </c>
      <c r="E23" s="48">
        <v>10</v>
      </c>
      <c r="F23" s="81">
        <f t="shared" si="0"/>
        <v>8.3333333333333428</v>
      </c>
      <c r="G23" s="46">
        <v>0</v>
      </c>
      <c r="H23" s="14"/>
    </row>
    <row r="24" spans="1:8" ht="15.75" customHeight="1" x14ac:dyDescent="0.25">
      <c r="A24" s="6" t="s">
        <v>33</v>
      </c>
      <c r="B24" s="4" t="s">
        <v>13</v>
      </c>
      <c r="C24" s="7">
        <v>159</v>
      </c>
      <c r="D24" s="7">
        <v>158</v>
      </c>
      <c r="E24" s="7">
        <v>10</v>
      </c>
      <c r="F24" s="8">
        <f t="shared" si="0"/>
        <v>0.62893081761006897</v>
      </c>
      <c r="G24" s="44">
        <v>0</v>
      </c>
      <c r="H24" s="49"/>
    </row>
    <row r="25" spans="1:8" ht="15.75" customHeight="1" x14ac:dyDescent="0.25">
      <c r="A25" s="6" t="s">
        <v>34</v>
      </c>
      <c r="B25" s="4" t="s">
        <v>13</v>
      </c>
      <c r="C25" s="7">
        <v>219</v>
      </c>
      <c r="D25" s="7">
        <v>222</v>
      </c>
      <c r="E25" s="7">
        <v>10</v>
      </c>
      <c r="F25" s="8">
        <f t="shared" si="0"/>
        <v>-1.3698630136986338</v>
      </c>
      <c r="G25" s="65">
        <v>0</v>
      </c>
      <c r="H25" s="63"/>
    </row>
    <row r="26" spans="1:8" ht="15.75" customHeight="1" x14ac:dyDescent="0.25">
      <c r="A26" s="6" t="s">
        <v>35</v>
      </c>
      <c r="B26" s="4" t="s">
        <v>13</v>
      </c>
      <c r="C26" s="7">
        <v>92</v>
      </c>
      <c r="D26" s="7">
        <v>93</v>
      </c>
      <c r="E26" s="7">
        <v>10</v>
      </c>
      <c r="F26" s="8">
        <f t="shared" si="0"/>
        <v>-1.0869565217391397</v>
      </c>
      <c r="G26" s="9">
        <v>0</v>
      </c>
      <c r="H26" s="63"/>
    </row>
    <row r="27" spans="1:8" ht="15.75" customHeight="1" x14ac:dyDescent="0.25">
      <c r="A27" s="6" t="s">
        <v>36</v>
      </c>
      <c r="B27" s="4" t="s">
        <v>13</v>
      </c>
      <c r="C27" s="7">
        <v>508</v>
      </c>
      <c r="D27" s="7">
        <v>514</v>
      </c>
      <c r="E27" s="7">
        <v>10</v>
      </c>
      <c r="F27" s="8">
        <f t="shared" si="0"/>
        <v>-1.1811023622047259</v>
      </c>
      <c r="G27" s="9">
        <v>0</v>
      </c>
      <c r="H27" s="63"/>
    </row>
    <row r="28" spans="1:8" ht="15.75" customHeight="1" x14ac:dyDescent="0.25">
      <c r="A28" s="6" t="s">
        <v>37</v>
      </c>
      <c r="B28" s="4" t="s">
        <v>13</v>
      </c>
      <c r="C28" s="7">
        <v>427</v>
      </c>
      <c r="D28" s="7">
        <v>424</v>
      </c>
      <c r="E28" s="7">
        <v>10</v>
      </c>
      <c r="F28" s="8">
        <f t="shared" si="0"/>
        <v>0.70257611241217433</v>
      </c>
      <c r="G28" s="9">
        <v>0</v>
      </c>
      <c r="H28" s="63"/>
    </row>
    <row r="29" spans="1:8" ht="15.75" customHeight="1" x14ac:dyDescent="0.25">
      <c r="A29" s="6" t="s">
        <v>38</v>
      </c>
      <c r="B29" s="4" t="s">
        <v>13</v>
      </c>
      <c r="C29" s="16"/>
      <c r="D29" s="16"/>
      <c r="E29" s="16"/>
      <c r="F29" s="8" t="e">
        <f t="shared" si="0"/>
        <v>#DIV/0!</v>
      </c>
      <c r="G29" s="64"/>
      <c r="H29" s="63"/>
    </row>
    <row r="30" spans="1:8" ht="15.75" customHeight="1" x14ac:dyDescent="0.25">
      <c r="A30" s="6" t="s">
        <v>39</v>
      </c>
      <c r="B30" s="4" t="s">
        <v>13</v>
      </c>
      <c r="C30" s="7">
        <v>203</v>
      </c>
      <c r="D30" s="7">
        <v>204</v>
      </c>
      <c r="E30" s="7">
        <v>10</v>
      </c>
      <c r="F30" s="8">
        <f t="shared" si="0"/>
        <v>-0.49261083743843415</v>
      </c>
      <c r="G30" s="9">
        <v>0</v>
      </c>
      <c r="H30" s="63"/>
    </row>
    <row r="31" spans="1:8" ht="15.75" customHeight="1" x14ac:dyDescent="0.25">
      <c r="A31" s="6" t="s">
        <v>40</v>
      </c>
      <c r="B31" s="4" t="s">
        <v>13</v>
      </c>
      <c r="C31" s="7">
        <v>21</v>
      </c>
      <c r="D31" s="7">
        <v>20</v>
      </c>
      <c r="E31" s="7">
        <v>10</v>
      </c>
      <c r="F31" s="8">
        <f t="shared" si="0"/>
        <v>4.7619047619047734</v>
      </c>
      <c r="G31" s="9">
        <v>0</v>
      </c>
      <c r="H31" s="49"/>
    </row>
    <row r="32" spans="1:8" ht="15.75" customHeight="1" x14ac:dyDescent="0.25">
      <c r="A32" s="6" t="s">
        <v>41</v>
      </c>
      <c r="B32" s="4" t="s">
        <v>13</v>
      </c>
      <c r="C32" s="7">
        <v>386</v>
      </c>
      <c r="D32" s="7">
        <v>383</v>
      </c>
      <c r="E32" s="7">
        <v>10</v>
      </c>
      <c r="F32" s="8">
        <f t="shared" si="0"/>
        <v>0.77720207253886997</v>
      </c>
      <c r="G32" s="9">
        <v>0</v>
      </c>
      <c r="H32" s="63"/>
    </row>
    <row r="33" spans="1:26" ht="15.75" customHeight="1" x14ac:dyDescent="0.25">
      <c r="A33" s="6" t="s">
        <v>42</v>
      </c>
      <c r="B33" s="4" t="s">
        <v>13</v>
      </c>
      <c r="C33" s="7">
        <v>129</v>
      </c>
      <c r="D33" s="7">
        <v>115</v>
      </c>
      <c r="E33" s="7">
        <v>10</v>
      </c>
      <c r="F33" s="8">
        <f t="shared" si="0"/>
        <v>10.852713178294564</v>
      </c>
      <c r="G33" s="9">
        <v>1</v>
      </c>
      <c r="H33" s="46" t="s">
        <v>96</v>
      </c>
    </row>
    <row r="34" spans="1:26" ht="15.75" customHeight="1" x14ac:dyDescent="0.25">
      <c r="A34" s="20" t="s">
        <v>43</v>
      </c>
      <c r="B34" s="4" t="s">
        <v>13</v>
      </c>
      <c r="C34" s="7">
        <v>293</v>
      </c>
      <c r="D34" s="7">
        <v>290</v>
      </c>
      <c r="E34" s="7">
        <v>10</v>
      </c>
      <c r="F34" s="8">
        <f t="shared" si="0"/>
        <v>1.0238907849829388</v>
      </c>
      <c r="G34" s="48">
        <v>0</v>
      </c>
      <c r="H34" s="49"/>
    </row>
    <row r="35" spans="1:26" ht="15.75" customHeight="1" x14ac:dyDescent="0.25">
      <c r="A35" s="6" t="s">
        <v>44</v>
      </c>
      <c r="B35" s="4" t="s">
        <v>13</v>
      </c>
      <c r="C35" s="7">
        <v>434</v>
      </c>
      <c r="D35" s="7">
        <v>447</v>
      </c>
      <c r="E35" s="7">
        <v>10</v>
      </c>
      <c r="F35" s="8">
        <f t="shared" si="0"/>
        <v>-2.9953917050691246</v>
      </c>
      <c r="G35" s="48">
        <v>0</v>
      </c>
      <c r="H35" s="49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24.75" customHeight="1" x14ac:dyDescent="0.25">
      <c r="A36" s="22" t="s">
        <v>45</v>
      </c>
      <c r="B36" s="4"/>
      <c r="C36" s="23">
        <f t="shared" ref="C36:D36" si="1">SUM(C5:C35)</f>
        <v>7063</v>
      </c>
      <c r="D36" s="23">
        <f t="shared" si="1"/>
        <v>7080</v>
      </c>
      <c r="E36" s="35"/>
      <c r="F36" s="11">
        <f t="shared" si="0"/>
        <v>-0.24069092453630958</v>
      </c>
      <c r="G36" s="36"/>
      <c r="H36" s="37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/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>
      <selection sqref="A1:W1"/>
    </sheetView>
  </sheetViews>
  <sheetFormatPr defaultColWidth="14.42578125" defaultRowHeight="15" customHeight="1" x14ac:dyDescent="0.25"/>
  <cols>
    <col min="1" max="1" width="35.7109375" customWidth="1"/>
    <col min="2" max="2" width="8" customWidth="1"/>
    <col min="3" max="4" width="8.7109375" customWidth="1"/>
    <col min="5" max="5" width="9.7109375" customWidth="1"/>
    <col min="6" max="6" width="8.7109375" customWidth="1"/>
    <col min="7" max="7" width="10.7109375" customWidth="1"/>
    <col min="8" max="9" width="8.7109375" customWidth="1"/>
    <col min="10" max="10" width="9.7109375" customWidth="1"/>
    <col min="11" max="11" width="8.7109375" customWidth="1"/>
    <col min="12" max="12" width="10.7109375" customWidth="1"/>
    <col min="13" max="14" width="8.7109375" customWidth="1"/>
    <col min="15" max="15" width="9.7109375" customWidth="1"/>
    <col min="16" max="16" width="8.7109375" customWidth="1"/>
    <col min="17" max="17" width="10.7109375" customWidth="1"/>
    <col min="18" max="19" width="8.7109375" customWidth="1"/>
    <col min="20" max="21" width="9.7109375" customWidth="1"/>
    <col min="22" max="23" width="10.7109375" customWidth="1"/>
  </cols>
  <sheetData>
    <row r="1" spans="1:23" ht="45" customHeight="1" x14ac:dyDescent="0.25">
      <c r="A1" s="240" t="s">
        <v>46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</row>
    <row r="3" spans="1:23" ht="94.5" customHeight="1" x14ac:dyDescent="0.25">
      <c r="A3" s="228" t="s">
        <v>1</v>
      </c>
      <c r="B3" s="235" t="s">
        <v>2</v>
      </c>
      <c r="C3" s="238" t="s">
        <v>47</v>
      </c>
      <c r="D3" s="234"/>
      <c r="E3" s="238" t="s">
        <v>48</v>
      </c>
      <c r="F3" s="234"/>
      <c r="G3" s="235" t="s">
        <v>5</v>
      </c>
      <c r="H3" s="238" t="s">
        <v>49</v>
      </c>
      <c r="I3" s="234"/>
      <c r="J3" s="238" t="s">
        <v>48</v>
      </c>
      <c r="K3" s="234"/>
      <c r="L3" s="235" t="s">
        <v>5</v>
      </c>
      <c r="M3" s="238" t="s">
        <v>97</v>
      </c>
      <c r="N3" s="234"/>
      <c r="O3" s="238" t="s">
        <v>48</v>
      </c>
      <c r="P3" s="234"/>
      <c r="Q3" s="235" t="s">
        <v>5</v>
      </c>
      <c r="R3" s="238" t="s">
        <v>98</v>
      </c>
      <c r="S3" s="234"/>
      <c r="T3" s="238" t="s">
        <v>48</v>
      </c>
      <c r="U3" s="234"/>
      <c r="V3" s="235" t="s">
        <v>5</v>
      </c>
      <c r="W3" s="230" t="s">
        <v>6</v>
      </c>
    </row>
    <row r="4" spans="1:23" ht="36" customHeight="1" x14ac:dyDescent="0.25">
      <c r="A4" s="229"/>
      <c r="B4" s="229"/>
      <c r="C4" s="4" t="s">
        <v>51</v>
      </c>
      <c r="D4" s="4" t="s">
        <v>52</v>
      </c>
      <c r="E4" s="4" t="s">
        <v>9</v>
      </c>
      <c r="F4" s="4" t="s">
        <v>99</v>
      </c>
      <c r="G4" s="229"/>
      <c r="H4" s="4" t="s">
        <v>51</v>
      </c>
      <c r="I4" s="4" t="s">
        <v>52</v>
      </c>
      <c r="J4" s="4" t="s">
        <v>9</v>
      </c>
      <c r="K4" s="4" t="s">
        <v>99</v>
      </c>
      <c r="L4" s="229"/>
      <c r="M4" s="4" t="s">
        <v>51</v>
      </c>
      <c r="N4" s="4" t="s">
        <v>52</v>
      </c>
      <c r="O4" s="4" t="s">
        <v>9</v>
      </c>
      <c r="P4" s="4" t="s">
        <v>99</v>
      </c>
      <c r="Q4" s="229"/>
      <c r="R4" s="4" t="s">
        <v>51</v>
      </c>
      <c r="S4" s="4" t="s">
        <v>52</v>
      </c>
      <c r="T4" s="4" t="s">
        <v>9</v>
      </c>
      <c r="U4" s="4" t="s">
        <v>99</v>
      </c>
      <c r="V4" s="229"/>
      <c r="W4" s="229"/>
    </row>
    <row r="5" spans="1:23" ht="19.5" customHeight="1" x14ac:dyDescent="0.25">
      <c r="A5" s="249" t="s">
        <v>100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50"/>
    </row>
    <row r="6" spans="1:23" ht="60" customHeight="1" x14ac:dyDescent="0.25">
      <c r="A6" s="6" t="s">
        <v>12</v>
      </c>
      <c r="B6" s="27" t="s">
        <v>55</v>
      </c>
      <c r="C6" s="82">
        <v>100</v>
      </c>
      <c r="D6" s="82">
        <v>100</v>
      </c>
      <c r="E6" s="82">
        <v>0</v>
      </c>
      <c r="F6" s="83">
        <f t="shared" ref="F6:F16" si="0">100-(D6/C6*100)</f>
        <v>0</v>
      </c>
      <c r="G6" s="82">
        <v>0</v>
      </c>
      <c r="H6" s="82">
        <v>100</v>
      </c>
      <c r="I6" s="82">
        <v>100</v>
      </c>
      <c r="J6" s="82">
        <v>0</v>
      </c>
      <c r="K6" s="83">
        <f t="shared" ref="K6:K36" si="1">100-(I6/H6*100)</f>
        <v>0</v>
      </c>
      <c r="L6" s="82">
        <v>0</v>
      </c>
      <c r="M6" s="82">
        <v>100</v>
      </c>
      <c r="N6" s="82">
        <v>100</v>
      </c>
      <c r="O6" s="82">
        <v>4</v>
      </c>
      <c r="P6" s="83">
        <f t="shared" ref="P6:P36" si="2">100-(N6/M6*100)</f>
        <v>0</v>
      </c>
      <c r="Q6" s="82">
        <v>0</v>
      </c>
      <c r="R6" s="82">
        <v>100</v>
      </c>
      <c r="S6" s="82">
        <v>100</v>
      </c>
      <c r="T6" s="82">
        <v>10</v>
      </c>
      <c r="U6" s="83">
        <f t="shared" ref="U6:U36" si="3">100-(S6/R6*100)</f>
        <v>0</v>
      </c>
      <c r="V6" s="82">
        <v>0</v>
      </c>
      <c r="W6" s="40"/>
    </row>
    <row r="7" spans="1:23" ht="36" customHeight="1" x14ac:dyDescent="0.25">
      <c r="A7" s="6" t="s">
        <v>14</v>
      </c>
      <c r="B7" s="27" t="s">
        <v>55</v>
      </c>
      <c r="C7" s="83"/>
      <c r="D7" s="83"/>
      <c r="E7" s="83"/>
      <c r="F7" s="83" t="e">
        <f t="shared" si="0"/>
        <v>#DIV/0!</v>
      </c>
      <c r="G7" s="83"/>
      <c r="H7" s="83"/>
      <c r="I7" s="83"/>
      <c r="J7" s="83"/>
      <c r="K7" s="83" t="e">
        <f t="shared" si="1"/>
        <v>#DIV/0!</v>
      </c>
      <c r="L7" s="83"/>
      <c r="M7" s="83"/>
      <c r="N7" s="83"/>
      <c r="O7" s="83"/>
      <c r="P7" s="83" t="e">
        <f t="shared" si="2"/>
        <v>#DIV/0!</v>
      </c>
      <c r="Q7" s="83"/>
      <c r="R7" s="83"/>
      <c r="S7" s="83"/>
      <c r="T7" s="83"/>
      <c r="U7" s="83" t="e">
        <f t="shared" si="3"/>
        <v>#DIV/0!</v>
      </c>
      <c r="V7" s="83"/>
      <c r="W7" s="40"/>
    </row>
    <row r="8" spans="1:23" ht="60" customHeight="1" x14ac:dyDescent="0.25">
      <c r="A8" s="6" t="s">
        <v>15</v>
      </c>
      <c r="B8" s="27" t="s">
        <v>55</v>
      </c>
      <c r="C8" s="83"/>
      <c r="D8" s="83"/>
      <c r="E8" s="83"/>
      <c r="F8" s="83" t="e">
        <f t="shared" si="0"/>
        <v>#DIV/0!</v>
      </c>
      <c r="G8" s="83"/>
      <c r="H8" s="83"/>
      <c r="I8" s="83"/>
      <c r="J8" s="83"/>
      <c r="K8" s="83" t="e">
        <f t="shared" si="1"/>
        <v>#DIV/0!</v>
      </c>
      <c r="L8" s="83"/>
      <c r="M8" s="83"/>
      <c r="N8" s="83"/>
      <c r="O8" s="83"/>
      <c r="P8" s="83" t="e">
        <f t="shared" si="2"/>
        <v>#DIV/0!</v>
      </c>
      <c r="Q8" s="83"/>
      <c r="R8" s="83"/>
      <c r="S8" s="83"/>
      <c r="T8" s="83"/>
      <c r="U8" s="83" t="e">
        <f t="shared" si="3"/>
        <v>#DIV/0!</v>
      </c>
      <c r="V8" s="83"/>
      <c r="W8" s="40"/>
    </row>
    <row r="9" spans="1:23" ht="38.25" customHeight="1" x14ac:dyDescent="0.25">
      <c r="A9" s="15" t="s">
        <v>16</v>
      </c>
      <c r="B9" s="27" t="s">
        <v>55</v>
      </c>
      <c r="C9" s="82">
        <v>100</v>
      </c>
      <c r="D9" s="82">
        <v>100</v>
      </c>
      <c r="E9" s="82">
        <v>0</v>
      </c>
      <c r="F9" s="83">
        <f t="shared" si="0"/>
        <v>0</v>
      </c>
      <c r="G9" s="82">
        <v>0</v>
      </c>
      <c r="H9" s="82">
        <v>100</v>
      </c>
      <c r="I9" s="82">
        <v>100</v>
      </c>
      <c r="J9" s="82">
        <v>0</v>
      </c>
      <c r="K9" s="83">
        <f t="shared" si="1"/>
        <v>0</v>
      </c>
      <c r="L9" s="82">
        <v>0</v>
      </c>
      <c r="M9" s="82">
        <v>100</v>
      </c>
      <c r="N9" s="82">
        <v>100</v>
      </c>
      <c r="O9" s="82">
        <v>4</v>
      </c>
      <c r="P9" s="83">
        <f t="shared" si="2"/>
        <v>0</v>
      </c>
      <c r="Q9" s="82">
        <v>0</v>
      </c>
      <c r="R9" s="82">
        <v>100</v>
      </c>
      <c r="S9" s="82">
        <v>100</v>
      </c>
      <c r="T9" s="82">
        <v>10</v>
      </c>
      <c r="U9" s="83">
        <f t="shared" si="3"/>
        <v>0</v>
      </c>
      <c r="V9" s="82">
        <v>0</v>
      </c>
      <c r="W9" s="40"/>
    </row>
    <row r="10" spans="1:23" ht="36" customHeight="1" x14ac:dyDescent="0.25">
      <c r="A10" s="6" t="s">
        <v>17</v>
      </c>
      <c r="B10" s="27" t="s">
        <v>55</v>
      </c>
      <c r="C10" s="83"/>
      <c r="D10" s="83"/>
      <c r="E10" s="83"/>
      <c r="F10" s="83" t="e">
        <f t="shared" si="0"/>
        <v>#DIV/0!</v>
      </c>
      <c r="G10" s="83"/>
      <c r="H10" s="83"/>
      <c r="I10" s="83"/>
      <c r="J10" s="83"/>
      <c r="K10" s="83" t="e">
        <f t="shared" si="1"/>
        <v>#DIV/0!</v>
      </c>
      <c r="L10" s="83"/>
      <c r="M10" s="83"/>
      <c r="N10" s="83"/>
      <c r="O10" s="83"/>
      <c r="P10" s="83" t="e">
        <f t="shared" si="2"/>
        <v>#DIV/0!</v>
      </c>
      <c r="Q10" s="83"/>
      <c r="R10" s="83"/>
      <c r="S10" s="83"/>
      <c r="T10" s="83"/>
      <c r="U10" s="83" t="e">
        <f t="shared" si="3"/>
        <v>#DIV/0!</v>
      </c>
      <c r="V10" s="83"/>
      <c r="W10" s="40"/>
    </row>
    <row r="11" spans="1:23" ht="36" customHeight="1" x14ac:dyDescent="0.25">
      <c r="A11" s="6" t="s">
        <v>18</v>
      </c>
      <c r="B11" s="27" t="s">
        <v>55</v>
      </c>
      <c r="C11" s="83"/>
      <c r="D11" s="83"/>
      <c r="E11" s="83"/>
      <c r="F11" s="83" t="e">
        <f t="shared" si="0"/>
        <v>#DIV/0!</v>
      </c>
      <c r="G11" s="83"/>
      <c r="H11" s="83"/>
      <c r="I11" s="83"/>
      <c r="J11" s="83"/>
      <c r="K11" s="83" t="e">
        <f t="shared" si="1"/>
        <v>#DIV/0!</v>
      </c>
      <c r="L11" s="83"/>
      <c r="M11" s="83"/>
      <c r="N11" s="83"/>
      <c r="O11" s="83"/>
      <c r="P11" s="83" t="e">
        <f t="shared" si="2"/>
        <v>#DIV/0!</v>
      </c>
      <c r="Q11" s="83"/>
      <c r="R11" s="83"/>
      <c r="S11" s="83"/>
      <c r="T11" s="83"/>
      <c r="U11" s="83" t="e">
        <f t="shared" si="3"/>
        <v>#DIV/0!</v>
      </c>
      <c r="V11" s="83"/>
      <c r="W11" s="40"/>
    </row>
    <row r="12" spans="1:23" ht="36" customHeight="1" x14ac:dyDescent="0.25">
      <c r="A12" s="6" t="s">
        <v>19</v>
      </c>
      <c r="B12" s="27" t="s">
        <v>55</v>
      </c>
      <c r="C12" s="82">
        <v>100</v>
      </c>
      <c r="D12" s="82">
        <v>100</v>
      </c>
      <c r="E12" s="82">
        <v>0</v>
      </c>
      <c r="F12" s="83">
        <f t="shared" si="0"/>
        <v>0</v>
      </c>
      <c r="G12" s="82">
        <v>0</v>
      </c>
      <c r="H12" s="82">
        <v>100</v>
      </c>
      <c r="I12" s="82">
        <v>100</v>
      </c>
      <c r="J12" s="82">
        <v>0</v>
      </c>
      <c r="K12" s="83">
        <f t="shared" si="1"/>
        <v>0</v>
      </c>
      <c r="L12" s="82">
        <v>0</v>
      </c>
      <c r="M12" s="82">
        <v>100</v>
      </c>
      <c r="N12" s="82">
        <v>100</v>
      </c>
      <c r="O12" s="82">
        <v>4</v>
      </c>
      <c r="P12" s="83">
        <f t="shared" si="2"/>
        <v>0</v>
      </c>
      <c r="Q12" s="82">
        <v>0</v>
      </c>
      <c r="R12" s="82">
        <v>100</v>
      </c>
      <c r="S12" s="82">
        <v>100</v>
      </c>
      <c r="T12" s="82">
        <v>10</v>
      </c>
      <c r="U12" s="83">
        <f t="shared" si="3"/>
        <v>0</v>
      </c>
      <c r="V12" s="82">
        <v>0</v>
      </c>
      <c r="W12" s="40"/>
    </row>
    <row r="13" spans="1:23" ht="24" customHeight="1" x14ac:dyDescent="0.25">
      <c r="A13" s="6" t="s">
        <v>20</v>
      </c>
      <c r="B13" s="27" t="s">
        <v>55</v>
      </c>
      <c r="C13" s="82">
        <v>100</v>
      </c>
      <c r="D13" s="82">
        <v>100</v>
      </c>
      <c r="E13" s="82">
        <v>0</v>
      </c>
      <c r="F13" s="83">
        <f t="shared" si="0"/>
        <v>0</v>
      </c>
      <c r="G13" s="82">
        <v>0</v>
      </c>
      <c r="H13" s="82">
        <v>100</v>
      </c>
      <c r="I13" s="82">
        <v>100</v>
      </c>
      <c r="J13" s="82">
        <v>0</v>
      </c>
      <c r="K13" s="83">
        <f t="shared" si="1"/>
        <v>0</v>
      </c>
      <c r="L13" s="82">
        <v>0</v>
      </c>
      <c r="M13" s="82">
        <v>100</v>
      </c>
      <c r="N13" s="82">
        <v>100</v>
      </c>
      <c r="O13" s="82">
        <v>4</v>
      </c>
      <c r="P13" s="83">
        <f t="shared" si="2"/>
        <v>0</v>
      </c>
      <c r="Q13" s="82">
        <v>0</v>
      </c>
      <c r="R13" s="82">
        <v>100</v>
      </c>
      <c r="S13" s="82">
        <v>100</v>
      </c>
      <c r="T13" s="82">
        <v>10</v>
      </c>
      <c r="U13" s="83">
        <f t="shared" si="3"/>
        <v>0</v>
      </c>
      <c r="V13" s="82">
        <v>0</v>
      </c>
      <c r="W13" s="40"/>
    </row>
    <row r="14" spans="1:23" ht="36" customHeight="1" x14ac:dyDescent="0.25">
      <c r="A14" s="6" t="s">
        <v>21</v>
      </c>
      <c r="B14" s="27" t="s">
        <v>55</v>
      </c>
      <c r="C14" s="83"/>
      <c r="D14" s="83"/>
      <c r="E14" s="83"/>
      <c r="F14" s="83" t="e">
        <f t="shared" si="0"/>
        <v>#DIV/0!</v>
      </c>
      <c r="G14" s="83"/>
      <c r="H14" s="83"/>
      <c r="I14" s="83"/>
      <c r="J14" s="83"/>
      <c r="K14" s="83" t="e">
        <f t="shared" si="1"/>
        <v>#DIV/0!</v>
      </c>
      <c r="L14" s="83"/>
      <c r="M14" s="83"/>
      <c r="N14" s="83"/>
      <c r="O14" s="83"/>
      <c r="P14" s="83" t="e">
        <f t="shared" si="2"/>
        <v>#DIV/0!</v>
      </c>
      <c r="Q14" s="83"/>
      <c r="R14" s="83"/>
      <c r="S14" s="83"/>
      <c r="T14" s="83"/>
      <c r="U14" s="83" t="e">
        <f t="shared" si="3"/>
        <v>#DIV/0!</v>
      </c>
      <c r="V14" s="83"/>
      <c r="W14" s="40"/>
    </row>
    <row r="15" spans="1:23" ht="36" customHeight="1" x14ac:dyDescent="0.25">
      <c r="A15" s="6" t="s">
        <v>23</v>
      </c>
      <c r="B15" s="27" t="s">
        <v>55</v>
      </c>
      <c r="C15" s="83"/>
      <c r="D15" s="83"/>
      <c r="E15" s="83"/>
      <c r="F15" s="83" t="e">
        <f t="shared" si="0"/>
        <v>#DIV/0!</v>
      </c>
      <c r="G15" s="83"/>
      <c r="H15" s="83"/>
      <c r="I15" s="83"/>
      <c r="J15" s="83"/>
      <c r="K15" s="83" t="e">
        <f t="shared" si="1"/>
        <v>#DIV/0!</v>
      </c>
      <c r="L15" s="83"/>
      <c r="M15" s="83"/>
      <c r="N15" s="83"/>
      <c r="O15" s="83"/>
      <c r="P15" s="83" t="e">
        <f t="shared" si="2"/>
        <v>#DIV/0!</v>
      </c>
      <c r="Q15" s="83"/>
      <c r="R15" s="83"/>
      <c r="S15" s="83"/>
      <c r="T15" s="83"/>
      <c r="U15" s="83" t="e">
        <f t="shared" si="3"/>
        <v>#DIV/0!</v>
      </c>
      <c r="V15" s="83"/>
      <c r="W15" s="40"/>
    </row>
    <row r="16" spans="1:23" ht="36" customHeight="1" x14ac:dyDescent="0.25">
      <c r="A16" s="6" t="s">
        <v>24</v>
      </c>
      <c r="B16" s="27" t="s">
        <v>55</v>
      </c>
      <c r="C16" s="82">
        <v>100</v>
      </c>
      <c r="D16" s="82">
        <v>100</v>
      </c>
      <c r="E16" s="82">
        <v>0</v>
      </c>
      <c r="F16" s="83">
        <f t="shared" si="0"/>
        <v>0</v>
      </c>
      <c r="G16" s="82">
        <v>0</v>
      </c>
      <c r="H16" s="82">
        <v>100</v>
      </c>
      <c r="I16" s="82">
        <v>100</v>
      </c>
      <c r="J16" s="82">
        <v>0</v>
      </c>
      <c r="K16" s="83">
        <f t="shared" si="1"/>
        <v>0</v>
      </c>
      <c r="L16" s="82">
        <v>0</v>
      </c>
      <c r="M16" s="82">
        <v>100</v>
      </c>
      <c r="N16" s="82">
        <v>100</v>
      </c>
      <c r="O16" s="82">
        <v>4</v>
      </c>
      <c r="P16" s="83">
        <f t="shared" si="2"/>
        <v>0</v>
      </c>
      <c r="Q16" s="82">
        <v>0</v>
      </c>
      <c r="R16" s="82">
        <v>100</v>
      </c>
      <c r="S16" s="82">
        <v>100</v>
      </c>
      <c r="T16" s="82">
        <v>10</v>
      </c>
      <c r="U16" s="83">
        <f t="shared" si="3"/>
        <v>0</v>
      </c>
      <c r="V16" s="82">
        <v>0</v>
      </c>
      <c r="W16" s="40"/>
    </row>
    <row r="17" spans="1:23" ht="60" customHeight="1" x14ac:dyDescent="0.25">
      <c r="A17" s="6" t="s">
        <v>25</v>
      </c>
      <c r="B17" s="27" t="s">
        <v>55</v>
      </c>
      <c r="C17" s="82">
        <v>100</v>
      </c>
      <c r="D17" s="82">
        <v>100</v>
      </c>
      <c r="E17" s="82">
        <v>0</v>
      </c>
      <c r="F17" s="83">
        <v>0</v>
      </c>
      <c r="G17" s="82">
        <v>0</v>
      </c>
      <c r="H17" s="82">
        <v>100</v>
      </c>
      <c r="I17" s="82">
        <v>100</v>
      </c>
      <c r="J17" s="82">
        <v>0</v>
      </c>
      <c r="K17" s="83">
        <f t="shared" si="1"/>
        <v>0</v>
      </c>
      <c r="L17" s="82">
        <v>0</v>
      </c>
      <c r="M17" s="84">
        <v>100</v>
      </c>
      <c r="N17" s="82">
        <v>100</v>
      </c>
      <c r="O17" s="82">
        <v>4</v>
      </c>
      <c r="P17" s="83">
        <f t="shared" si="2"/>
        <v>0</v>
      </c>
      <c r="Q17" s="82">
        <v>0</v>
      </c>
      <c r="R17" s="82">
        <v>100</v>
      </c>
      <c r="S17" s="82">
        <v>100</v>
      </c>
      <c r="T17" s="82">
        <v>10</v>
      </c>
      <c r="U17" s="83">
        <f t="shared" si="3"/>
        <v>0</v>
      </c>
      <c r="V17" s="82">
        <v>0</v>
      </c>
      <c r="W17" s="40"/>
    </row>
    <row r="18" spans="1:23" ht="60" customHeight="1" x14ac:dyDescent="0.25">
      <c r="A18" s="6" t="s">
        <v>26</v>
      </c>
      <c r="B18" s="27" t="s">
        <v>55</v>
      </c>
      <c r="C18" s="82">
        <v>100</v>
      </c>
      <c r="D18" s="82">
        <v>100</v>
      </c>
      <c r="E18" s="82">
        <v>0</v>
      </c>
      <c r="F18" s="83">
        <f t="shared" ref="F18:F36" si="4">100-(D18/C18*100)</f>
        <v>0</v>
      </c>
      <c r="G18" s="82">
        <v>0</v>
      </c>
      <c r="H18" s="82">
        <v>100</v>
      </c>
      <c r="I18" s="82">
        <v>100</v>
      </c>
      <c r="J18" s="82">
        <v>0</v>
      </c>
      <c r="K18" s="83">
        <f t="shared" si="1"/>
        <v>0</v>
      </c>
      <c r="L18" s="82">
        <v>0</v>
      </c>
      <c r="M18" s="82">
        <v>100</v>
      </c>
      <c r="N18" s="82">
        <v>100</v>
      </c>
      <c r="O18" s="82">
        <v>4</v>
      </c>
      <c r="P18" s="83">
        <f t="shared" si="2"/>
        <v>0</v>
      </c>
      <c r="Q18" s="82">
        <v>0</v>
      </c>
      <c r="R18" s="82">
        <v>100</v>
      </c>
      <c r="S18" s="82">
        <v>100</v>
      </c>
      <c r="T18" s="82">
        <v>10</v>
      </c>
      <c r="U18" s="83">
        <f t="shared" si="3"/>
        <v>0</v>
      </c>
      <c r="V18" s="82">
        <v>0</v>
      </c>
      <c r="W18" s="40"/>
    </row>
    <row r="19" spans="1:23" ht="36" customHeight="1" x14ac:dyDescent="0.25">
      <c r="A19" s="6" t="s">
        <v>27</v>
      </c>
      <c r="B19" s="27" t="s">
        <v>55</v>
      </c>
      <c r="C19" s="83"/>
      <c r="D19" s="83"/>
      <c r="E19" s="83"/>
      <c r="F19" s="83" t="e">
        <f t="shared" si="4"/>
        <v>#DIV/0!</v>
      </c>
      <c r="G19" s="83"/>
      <c r="H19" s="83"/>
      <c r="I19" s="83"/>
      <c r="J19" s="83"/>
      <c r="K19" s="83" t="e">
        <f t="shared" si="1"/>
        <v>#DIV/0!</v>
      </c>
      <c r="L19" s="83"/>
      <c r="M19" s="83"/>
      <c r="N19" s="83"/>
      <c r="O19" s="83"/>
      <c r="P19" s="83" t="e">
        <f t="shared" si="2"/>
        <v>#DIV/0!</v>
      </c>
      <c r="Q19" s="83"/>
      <c r="R19" s="83"/>
      <c r="S19" s="83"/>
      <c r="T19" s="83"/>
      <c r="U19" s="83" t="e">
        <f t="shared" si="3"/>
        <v>#DIV/0!</v>
      </c>
      <c r="V19" s="83"/>
      <c r="W19" s="40"/>
    </row>
    <row r="20" spans="1:23" ht="36" customHeight="1" x14ac:dyDescent="0.25">
      <c r="A20" s="6" t="s">
        <v>28</v>
      </c>
      <c r="B20" s="27" t="s">
        <v>55</v>
      </c>
      <c r="C20" s="83"/>
      <c r="D20" s="83"/>
      <c r="E20" s="83"/>
      <c r="F20" s="83" t="e">
        <f t="shared" si="4"/>
        <v>#DIV/0!</v>
      </c>
      <c r="G20" s="83"/>
      <c r="H20" s="83"/>
      <c r="I20" s="83"/>
      <c r="J20" s="83"/>
      <c r="K20" s="83" t="e">
        <f t="shared" si="1"/>
        <v>#DIV/0!</v>
      </c>
      <c r="L20" s="83"/>
      <c r="M20" s="83"/>
      <c r="N20" s="83"/>
      <c r="O20" s="83"/>
      <c r="P20" s="83" t="e">
        <f t="shared" si="2"/>
        <v>#DIV/0!</v>
      </c>
      <c r="Q20" s="83"/>
      <c r="R20" s="83"/>
      <c r="S20" s="83"/>
      <c r="T20" s="83"/>
      <c r="U20" s="83" t="e">
        <f t="shared" si="3"/>
        <v>#DIV/0!</v>
      </c>
      <c r="V20" s="83"/>
      <c r="W20" s="40"/>
    </row>
    <row r="21" spans="1:23" ht="36" customHeight="1" x14ac:dyDescent="0.25">
      <c r="A21" s="6" t="s">
        <v>29</v>
      </c>
      <c r="B21" s="27" t="s">
        <v>55</v>
      </c>
      <c r="C21" s="83"/>
      <c r="D21" s="83"/>
      <c r="E21" s="83"/>
      <c r="F21" s="83" t="e">
        <f t="shared" si="4"/>
        <v>#DIV/0!</v>
      </c>
      <c r="G21" s="83"/>
      <c r="H21" s="83"/>
      <c r="I21" s="83"/>
      <c r="J21" s="83"/>
      <c r="K21" s="83" t="e">
        <f t="shared" si="1"/>
        <v>#DIV/0!</v>
      </c>
      <c r="L21" s="83"/>
      <c r="M21" s="83"/>
      <c r="N21" s="83"/>
      <c r="O21" s="83"/>
      <c r="P21" s="83" t="e">
        <f t="shared" si="2"/>
        <v>#DIV/0!</v>
      </c>
      <c r="Q21" s="83"/>
      <c r="R21" s="83"/>
      <c r="S21" s="83"/>
      <c r="T21" s="83"/>
      <c r="U21" s="83" t="e">
        <f t="shared" si="3"/>
        <v>#DIV/0!</v>
      </c>
      <c r="V21" s="83"/>
      <c r="W21" s="40"/>
    </row>
    <row r="22" spans="1:23" ht="60" customHeight="1" x14ac:dyDescent="0.25">
      <c r="A22" s="6" t="s">
        <v>30</v>
      </c>
      <c r="B22" s="27" t="s">
        <v>55</v>
      </c>
      <c r="C22" s="82">
        <v>100</v>
      </c>
      <c r="D22" s="82">
        <v>100</v>
      </c>
      <c r="E22" s="82">
        <v>0</v>
      </c>
      <c r="F22" s="83">
        <f t="shared" si="4"/>
        <v>0</v>
      </c>
      <c r="G22" s="82">
        <v>0</v>
      </c>
      <c r="H22" s="82">
        <v>100</v>
      </c>
      <c r="I22" s="82">
        <v>100</v>
      </c>
      <c r="J22" s="82">
        <v>0</v>
      </c>
      <c r="K22" s="83">
        <f t="shared" si="1"/>
        <v>0</v>
      </c>
      <c r="L22" s="82">
        <v>0</v>
      </c>
      <c r="M22" s="82">
        <v>100</v>
      </c>
      <c r="N22" s="82">
        <v>100</v>
      </c>
      <c r="O22" s="82">
        <v>4</v>
      </c>
      <c r="P22" s="83">
        <f t="shared" si="2"/>
        <v>0</v>
      </c>
      <c r="Q22" s="82">
        <v>0</v>
      </c>
      <c r="R22" s="82">
        <v>100</v>
      </c>
      <c r="S22" s="82">
        <v>100</v>
      </c>
      <c r="T22" s="82">
        <v>10</v>
      </c>
      <c r="U22" s="83">
        <f t="shared" si="3"/>
        <v>0</v>
      </c>
      <c r="V22" s="82">
        <v>0</v>
      </c>
      <c r="W22" s="40"/>
    </row>
    <row r="23" spans="1:23" ht="60" customHeight="1" x14ac:dyDescent="0.25">
      <c r="A23" s="6" t="s">
        <v>31</v>
      </c>
      <c r="B23" s="27" t="s">
        <v>55</v>
      </c>
      <c r="C23" s="83"/>
      <c r="D23" s="83"/>
      <c r="E23" s="83"/>
      <c r="F23" s="83" t="e">
        <f t="shared" si="4"/>
        <v>#DIV/0!</v>
      </c>
      <c r="G23" s="83"/>
      <c r="H23" s="83"/>
      <c r="I23" s="83"/>
      <c r="J23" s="83"/>
      <c r="K23" s="83" t="e">
        <f t="shared" si="1"/>
        <v>#DIV/0!</v>
      </c>
      <c r="L23" s="83"/>
      <c r="M23" s="83"/>
      <c r="N23" s="85"/>
      <c r="O23" s="83"/>
      <c r="P23" s="83" t="e">
        <f t="shared" si="2"/>
        <v>#DIV/0!</v>
      </c>
      <c r="Q23" s="83"/>
      <c r="R23" s="83"/>
      <c r="S23" s="85"/>
      <c r="T23" s="83"/>
      <c r="U23" s="83" t="e">
        <f t="shared" si="3"/>
        <v>#DIV/0!</v>
      </c>
      <c r="V23" s="83"/>
      <c r="W23" s="40"/>
    </row>
    <row r="24" spans="1:23" ht="48" customHeight="1" x14ac:dyDescent="0.25">
      <c r="A24" s="6" t="s">
        <v>32</v>
      </c>
      <c r="B24" s="27" t="s">
        <v>55</v>
      </c>
      <c r="C24" s="83"/>
      <c r="D24" s="83"/>
      <c r="E24" s="83"/>
      <c r="F24" s="83" t="e">
        <f t="shared" si="4"/>
        <v>#DIV/0!</v>
      </c>
      <c r="G24" s="83"/>
      <c r="H24" s="83"/>
      <c r="I24" s="83"/>
      <c r="J24" s="83"/>
      <c r="K24" s="83" t="e">
        <f t="shared" si="1"/>
        <v>#DIV/0!</v>
      </c>
      <c r="L24" s="83"/>
      <c r="M24" s="83"/>
      <c r="N24" s="83"/>
      <c r="O24" s="83"/>
      <c r="P24" s="83" t="e">
        <f t="shared" si="2"/>
        <v>#DIV/0!</v>
      </c>
      <c r="Q24" s="83"/>
      <c r="R24" s="83"/>
      <c r="S24" s="83"/>
      <c r="T24" s="83"/>
      <c r="U24" s="83" t="e">
        <f t="shared" si="3"/>
        <v>#DIV/0!</v>
      </c>
      <c r="V24" s="83"/>
      <c r="W24" s="40"/>
    </row>
    <row r="25" spans="1:23" ht="36" customHeight="1" x14ac:dyDescent="0.25">
      <c r="A25" s="6" t="s">
        <v>33</v>
      </c>
      <c r="B25" s="27" t="s">
        <v>55</v>
      </c>
      <c r="C25" s="83"/>
      <c r="D25" s="83"/>
      <c r="E25" s="83"/>
      <c r="F25" s="83" t="e">
        <f t="shared" si="4"/>
        <v>#DIV/0!</v>
      </c>
      <c r="G25" s="83"/>
      <c r="H25" s="83"/>
      <c r="I25" s="83"/>
      <c r="J25" s="83"/>
      <c r="K25" s="83" t="e">
        <f t="shared" si="1"/>
        <v>#DIV/0!</v>
      </c>
      <c r="L25" s="83"/>
      <c r="M25" s="83"/>
      <c r="N25" s="83"/>
      <c r="O25" s="83"/>
      <c r="P25" s="83" t="e">
        <f t="shared" si="2"/>
        <v>#DIV/0!</v>
      </c>
      <c r="Q25" s="83"/>
      <c r="R25" s="83"/>
      <c r="S25" s="83"/>
      <c r="T25" s="83"/>
      <c r="U25" s="83" t="e">
        <f t="shared" si="3"/>
        <v>#DIV/0!</v>
      </c>
      <c r="V25" s="83"/>
      <c r="W25" s="40"/>
    </row>
    <row r="26" spans="1:23" ht="36" customHeight="1" x14ac:dyDescent="0.25">
      <c r="A26" s="6" t="s">
        <v>34</v>
      </c>
      <c r="B26" s="27" t="s">
        <v>55</v>
      </c>
      <c r="C26" s="83"/>
      <c r="D26" s="83"/>
      <c r="E26" s="83"/>
      <c r="F26" s="83" t="e">
        <f t="shared" si="4"/>
        <v>#DIV/0!</v>
      </c>
      <c r="G26" s="83"/>
      <c r="H26" s="83"/>
      <c r="I26" s="83"/>
      <c r="J26" s="83"/>
      <c r="K26" s="83" t="e">
        <f t="shared" si="1"/>
        <v>#DIV/0!</v>
      </c>
      <c r="L26" s="83"/>
      <c r="M26" s="83"/>
      <c r="N26" s="83"/>
      <c r="O26" s="83"/>
      <c r="P26" s="83" t="e">
        <f t="shared" si="2"/>
        <v>#DIV/0!</v>
      </c>
      <c r="Q26" s="83"/>
      <c r="R26" s="83"/>
      <c r="S26" s="83"/>
      <c r="T26" s="83"/>
      <c r="U26" s="83" t="e">
        <f t="shared" si="3"/>
        <v>#DIV/0!</v>
      </c>
      <c r="V26" s="83"/>
      <c r="W26" s="40"/>
    </row>
    <row r="27" spans="1:23" ht="36" customHeight="1" x14ac:dyDescent="0.25">
      <c r="A27" s="6" t="s">
        <v>35</v>
      </c>
      <c r="B27" s="27" t="s">
        <v>55</v>
      </c>
      <c r="C27" s="83"/>
      <c r="D27" s="83"/>
      <c r="E27" s="83"/>
      <c r="F27" s="83" t="e">
        <f t="shared" si="4"/>
        <v>#DIV/0!</v>
      </c>
      <c r="G27" s="83"/>
      <c r="H27" s="83"/>
      <c r="I27" s="83"/>
      <c r="J27" s="83"/>
      <c r="K27" s="83" t="e">
        <f t="shared" si="1"/>
        <v>#DIV/0!</v>
      </c>
      <c r="L27" s="83"/>
      <c r="M27" s="83"/>
      <c r="N27" s="83"/>
      <c r="O27" s="83"/>
      <c r="P27" s="83" t="e">
        <f t="shared" si="2"/>
        <v>#DIV/0!</v>
      </c>
      <c r="Q27" s="83"/>
      <c r="R27" s="83"/>
      <c r="S27" s="83"/>
      <c r="T27" s="83"/>
      <c r="U27" s="83" t="e">
        <f t="shared" si="3"/>
        <v>#DIV/0!</v>
      </c>
      <c r="V27" s="83"/>
      <c r="W27" s="40"/>
    </row>
    <row r="28" spans="1:23" ht="36" customHeight="1" x14ac:dyDescent="0.25">
      <c r="A28" s="6" t="s">
        <v>36</v>
      </c>
      <c r="B28" s="27" t="s">
        <v>55</v>
      </c>
      <c r="C28" s="83"/>
      <c r="D28" s="83"/>
      <c r="E28" s="83"/>
      <c r="F28" s="83" t="e">
        <f t="shared" si="4"/>
        <v>#DIV/0!</v>
      </c>
      <c r="G28" s="83"/>
      <c r="H28" s="83"/>
      <c r="I28" s="83"/>
      <c r="J28" s="83"/>
      <c r="K28" s="83" t="e">
        <f t="shared" si="1"/>
        <v>#DIV/0!</v>
      </c>
      <c r="L28" s="83"/>
      <c r="M28" s="83"/>
      <c r="N28" s="83"/>
      <c r="O28" s="83"/>
      <c r="P28" s="83" t="e">
        <f t="shared" si="2"/>
        <v>#DIV/0!</v>
      </c>
      <c r="Q28" s="83"/>
      <c r="R28" s="83"/>
      <c r="S28" s="83"/>
      <c r="T28" s="83"/>
      <c r="U28" s="83" t="e">
        <f t="shared" si="3"/>
        <v>#DIV/0!</v>
      </c>
      <c r="V28" s="83"/>
      <c r="W28" s="40"/>
    </row>
    <row r="29" spans="1:23" ht="36" customHeight="1" x14ac:dyDescent="0.25">
      <c r="A29" s="6" t="s">
        <v>37</v>
      </c>
      <c r="B29" s="27" t="s">
        <v>55</v>
      </c>
      <c r="C29" s="83"/>
      <c r="D29" s="83"/>
      <c r="E29" s="83"/>
      <c r="F29" s="83" t="e">
        <f t="shared" si="4"/>
        <v>#DIV/0!</v>
      </c>
      <c r="G29" s="83"/>
      <c r="H29" s="83"/>
      <c r="I29" s="83"/>
      <c r="J29" s="83"/>
      <c r="K29" s="83" t="e">
        <f t="shared" si="1"/>
        <v>#DIV/0!</v>
      </c>
      <c r="L29" s="83"/>
      <c r="M29" s="83"/>
      <c r="N29" s="83"/>
      <c r="O29" s="83"/>
      <c r="P29" s="83" t="e">
        <f t="shared" si="2"/>
        <v>#DIV/0!</v>
      </c>
      <c r="Q29" s="83"/>
      <c r="R29" s="83"/>
      <c r="S29" s="83"/>
      <c r="T29" s="83"/>
      <c r="U29" s="83" t="e">
        <f t="shared" si="3"/>
        <v>#DIV/0!</v>
      </c>
      <c r="V29" s="83"/>
      <c r="W29" s="40"/>
    </row>
    <row r="30" spans="1:23" ht="60" customHeight="1" x14ac:dyDescent="0.25">
      <c r="A30" s="6" t="s">
        <v>38</v>
      </c>
      <c r="B30" s="27" t="s">
        <v>55</v>
      </c>
      <c r="C30" s="82">
        <v>100</v>
      </c>
      <c r="D30" s="82">
        <v>100</v>
      </c>
      <c r="E30" s="82">
        <v>0</v>
      </c>
      <c r="F30" s="83">
        <f t="shared" si="4"/>
        <v>0</v>
      </c>
      <c r="G30" s="82">
        <v>0</v>
      </c>
      <c r="H30" s="82">
        <v>100</v>
      </c>
      <c r="I30" s="82">
        <v>100</v>
      </c>
      <c r="J30" s="82">
        <v>0</v>
      </c>
      <c r="K30" s="83">
        <f t="shared" si="1"/>
        <v>0</v>
      </c>
      <c r="L30" s="82">
        <v>0</v>
      </c>
      <c r="M30" s="82">
        <v>100</v>
      </c>
      <c r="N30" s="82">
        <v>100</v>
      </c>
      <c r="O30" s="82">
        <v>4</v>
      </c>
      <c r="P30" s="83">
        <f t="shared" si="2"/>
        <v>0</v>
      </c>
      <c r="Q30" s="82">
        <v>0</v>
      </c>
      <c r="R30" s="82">
        <v>100</v>
      </c>
      <c r="S30" s="82">
        <v>100</v>
      </c>
      <c r="T30" s="82">
        <v>10</v>
      </c>
      <c r="U30" s="83">
        <f t="shared" si="3"/>
        <v>0</v>
      </c>
      <c r="V30" s="82">
        <v>0</v>
      </c>
      <c r="W30" s="40"/>
    </row>
    <row r="31" spans="1:23" ht="36" customHeight="1" x14ac:dyDescent="0.25">
      <c r="A31" s="6" t="s">
        <v>39</v>
      </c>
      <c r="B31" s="27" t="s">
        <v>55</v>
      </c>
      <c r="C31" s="83"/>
      <c r="D31" s="83"/>
      <c r="E31" s="83"/>
      <c r="F31" s="83" t="e">
        <f t="shared" si="4"/>
        <v>#DIV/0!</v>
      </c>
      <c r="G31" s="83"/>
      <c r="H31" s="83"/>
      <c r="I31" s="83"/>
      <c r="J31" s="83"/>
      <c r="K31" s="83" t="e">
        <f t="shared" si="1"/>
        <v>#DIV/0!</v>
      </c>
      <c r="L31" s="83"/>
      <c r="M31" s="83"/>
      <c r="N31" s="83"/>
      <c r="O31" s="83"/>
      <c r="P31" s="83" t="e">
        <f t="shared" si="2"/>
        <v>#DIV/0!</v>
      </c>
      <c r="Q31" s="83"/>
      <c r="R31" s="83"/>
      <c r="S31" s="83"/>
      <c r="T31" s="83"/>
      <c r="U31" s="83" t="e">
        <f t="shared" si="3"/>
        <v>#DIV/0!</v>
      </c>
      <c r="V31" s="83"/>
      <c r="W31" s="40"/>
    </row>
    <row r="32" spans="1:23" ht="48" customHeight="1" x14ac:dyDescent="0.25">
      <c r="A32" s="6" t="s">
        <v>40</v>
      </c>
      <c r="B32" s="27" t="s">
        <v>55</v>
      </c>
      <c r="C32" s="83"/>
      <c r="D32" s="83"/>
      <c r="E32" s="83"/>
      <c r="F32" s="83" t="e">
        <f t="shared" si="4"/>
        <v>#DIV/0!</v>
      </c>
      <c r="G32" s="83"/>
      <c r="H32" s="83"/>
      <c r="I32" s="83"/>
      <c r="J32" s="83"/>
      <c r="K32" s="83" t="e">
        <f t="shared" si="1"/>
        <v>#DIV/0!</v>
      </c>
      <c r="L32" s="83"/>
      <c r="M32" s="83"/>
      <c r="N32" s="83"/>
      <c r="O32" s="83"/>
      <c r="P32" s="83" t="e">
        <f t="shared" si="2"/>
        <v>#DIV/0!</v>
      </c>
      <c r="Q32" s="83"/>
      <c r="R32" s="83"/>
      <c r="S32" s="83"/>
      <c r="T32" s="83"/>
      <c r="U32" s="83" t="e">
        <f t="shared" si="3"/>
        <v>#DIV/0!</v>
      </c>
      <c r="V32" s="83"/>
      <c r="W32" s="40"/>
    </row>
    <row r="33" spans="1:23" ht="36" customHeight="1" x14ac:dyDescent="0.25">
      <c r="A33" s="6" t="s">
        <v>41</v>
      </c>
      <c r="B33" s="27" t="s">
        <v>55</v>
      </c>
      <c r="C33" s="83"/>
      <c r="D33" s="83"/>
      <c r="E33" s="83"/>
      <c r="F33" s="83" t="e">
        <f t="shared" si="4"/>
        <v>#DIV/0!</v>
      </c>
      <c r="G33" s="83"/>
      <c r="H33" s="83"/>
      <c r="I33" s="83"/>
      <c r="J33" s="83"/>
      <c r="K33" s="83" t="e">
        <f t="shared" si="1"/>
        <v>#DIV/0!</v>
      </c>
      <c r="L33" s="83"/>
      <c r="M33" s="83"/>
      <c r="N33" s="83"/>
      <c r="O33" s="83"/>
      <c r="P33" s="83" t="e">
        <f t="shared" si="2"/>
        <v>#DIV/0!</v>
      </c>
      <c r="Q33" s="83"/>
      <c r="R33" s="83"/>
      <c r="S33" s="83"/>
      <c r="T33" s="83"/>
      <c r="U33" s="83" t="e">
        <f t="shared" si="3"/>
        <v>#DIV/0!</v>
      </c>
      <c r="V33" s="83"/>
      <c r="W33" s="40"/>
    </row>
    <row r="34" spans="1:23" ht="36" customHeight="1" x14ac:dyDescent="0.25">
      <c r="A34" s="6" t="s">
        <v>42</v>
      </c>
      <c r="B34" s="27" t="s">
        <v>55</v>
      </c>
      <c r="C34" s="83"/>
      <c r="D34" s="83"/>
      <c r="E34" s="83"/>
      <c r="F34" s="83" t="e">
        <f t="shared" si="4"/>
        <v>#DIV/0!</v>
      </c>
      <c r="G34" s="83"/>
      <c r="H34" s="83"/>
      <c r="I34" s="83"/>
      <c r="J34" s="83"/>
      <c r="K34" s="83" t="e">
        <f t="shared" si="1"/>
        <v>#DIV/0!</v>
      </c>
      <c r="L34" s="83"/>
      <c r="M34" s="83"/>
      <c r="N34" s="83"/>
      <c r="O34" s="83"/>
      <c r="P34" s="83" t="e">
        <f t="shared" si="2"/>
        <v>#DIV/0!</v>
      </c>
      <c r="Q34" s="83"/>
      <c r="R34" s="83"/>
      <c r="S34" s="83"/>
      <c r="T34" s="83"/>
      <c r="U34" s="83" t="e">
        <f t="shared" si="3"/>
        <v>#DIV/0!</v>
      </c>
      <c r="V34" s="83"/>
      <c r="W34" s="40"/>
    </row>
    <row r="35" spans="1:23" ht="48" customHeight="1" x14ac:dyDescent="0.25">
      <c r="A35" s="20" t="s">
        <v>43</v>
      </c>
      <c r="B35" s="2" t="s">
        <v>55</v>
      </c>
      <c r="C35" s="86"/>
      <c r="D35" s="86"/>
      <c r="E35" s="86"/>
      <c r="F35" s="86" t="e">
        <f t="shared" si="4"/>
        <v>#DIV/0!</v>
      </c>
      <c r="G35" s="86"/>
      <c r="H35" s="86"/>
      <c r="I35" s="86"/>
      <c r="J35" s="86"/>
      <c r="K35" s="86" t="e">
        <f t="shared" si="1"/>
        <v>#DIV/0!</v>
      </c>
      <c r="L35" s="86"/>
      <c r="M35" s="86"/>
      <c r="N35" s="86"/>
      <c r="O35" s="86"/>
      <c r="P35" s="86" t="e">
        <f t="shared" si="2"/>
        <v>#DIV/0!</v>
      </c>
      <c r="Q35" s="86"/>
      <c r="R35" s="86"/>
      <c r="S35" s="86"/>
      <c r="T35" s="86"/>
      <c r="U35" s="86" t="e">
        <f t="shared" si="3"/>
        <v>#DIV/0!</v>
      </c>
      <c r="V35" s="86"/>
      <c r="W35" s="43"/>
    </row>
    <row r="36" spans="1:23" ht="36" customHeight="1" x14ac:dyDescent="0.25">
      <c r="A36" s="6" t="s">
        <v>44</v>
      </c>
      <c r="B36" s="27" t="s">
        <v>55</v>
      </c>
      <c r="C36" s="40"/>
      <c r="D36" s="40"/>
      <c r="E36" s="40"/>
      <c r="F36" s="83" t="e">
        <f t="shared" si="4"/>
        <v>#DIV/0!</v>
      </c>
      <c r="G36" s="40"/>
      <c r="H36" s="40"/>
      <c r="I36" s="40"/>
      <c r="J36" s="40"/>
      <c r="K36" s="83" t="e">
        <f t="shared" si="1"/>
        <v>#DIV/0!</v>
      </c>
      <c r="L36" s="40"/>
      <c r="M36" s="40"/>
      <c r="N36" s="40"/>
      <c r="O36" s="40"/>
      <c r="P36" s="83" t="e">
        <f t="shared" si="2"/>
        <v>#DIV/0!</v>
      </c>
      <c r="Q36" s="40"/>
      <c r="R36" s="40"/>
      <c r="S36" s="40"/>
      <c r="T36" s="40"/>
      <c r="U36" s="83" t="e">
        <f t="shared" si="3"/>
        <v>#DIV/0!</v>
      </c>
      <c r="V36" s="40"/>
      <c r="W36" s="40"/>
    </row>
    <row r="37" spans="1:23" ht="15.75" customHeight="1" x14ac:dyDescent="0.25"/>
    <row r="38" spans="1:23" ht="15.75" customHeight="1" x14ac:dyDescent="0.25"/>
    <row r="39" spans="1:23" ht="15.75" customHeight="1" x14ac:dyDescent="0.25"/>
    <row r="40" spans="1:23" ht="15.75" customHeight="1" x14ac:dyDescent="0.25"/>
    <row r="41" spans="1:23" ht="15.75" customHeight="1" x14ac:dyDescent="0.25"/>
    <row r="42" spans="1:23" ht="15.75" customHeight="1" x14ac:dyDescent="0.25"/>
    <row r="43" spans="1:23" ht="15.75" customHeight="1" x14ac:dyDescent="0.25"/>
    <row r="44" spans="1:23" ht="15.75" customHeight="1" x14ac:dyDescent="0.25"/>
    <row r="45" spans="1:23" ht="15.75" customHeight="1" x14ac:dyDescent="0.25"/>
    <row r="46" spans="1:23" ht="15.75" customHeight="1" x14ac:dyDescent="0.25"/>
    <row r="47" spans="1:23" ht="15.75" customHeight="1" x14ac:dyDescent="0.25"/>
    <row r="48" spans="1:2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7">
    <mergeCell ref="A1:W1"/>
    <mergeCell ref="A3:A4"/>
    <mergeCell ref="B3:B4"/>
    <mergeCell ref="C3:D3"/>
    <mergeCell ref="E3:F3"/>
    <mergeCell ref="G3:G4"/>
    <mergeCell ref="H3:I3"/>
    <mergeCell ref="R3:S3"/>
    <mergeCell ref="T3:U3"/>
    <mergeCell ref="V3:V4"/>
    <mergeCell ref="W3:W4"/>
    <mergeCell ref="A5:W5"/>
    <mergeCell ref="J3:K3"/>
    <mergeCell ref="L3:L4"/>
    <mergeCell ref="M3:N3"/>
    <mergeCell ref="O3:P3"/>
    <mergeCell ref="Q3:Q4"/>
  </mergeCells>
  <pageMargins left="0.31496062992125984" right="0.31496062992125984" top="0.35433070866141736" bottom="0.35433070866141736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workbookViewId="0"/>
  </sheetViews>
  <sheetFormatPr defaultColWidth="14.42578125" defaultRowHeight="15" customHeight="1" x14ac:dyDescent="0.25"/>
  <cols>
    <col min="1" max="1" width="35.7109375" customWidth="1"/>
    <col min="2" max="4" width="8" customWidth="1"/>
    <col min="5" max="6" width="10.7109375" customWidth="1"/>
    <col min="7" max="7" width="13.7109375" customWidth="1"/>
    <col min="8" max="9" width="8" customWidth="1"/>
    <col min="10" max="11" width="10.7109375" customWidth="1"/>
    <col min="12" max="12" width="12.7109375" customWidth="1"/>
    <col min="13" max="14" width="8" customWidth="1"/>
    <col min="15" max="16" width="10.7109375" customWidth="1"/>
    <col min="17" max="17" width="12.7109375" customWidth="1"/>
    <col min="18" max="18" width="15.7109375" customWidth="1"/>
  </cols>
  <sheetData>
    <row r="1" spans="1:18" ht="15.75" customHeight="1" x14ac:dyDescent="0.25">
      <c r="A1" s="240" t="s">
        <v>46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6"/>
    </row>
    <row r="3" spans="1:18" ht="94.5" customHeight="1" x14ac:dyDescent="0.25">
      <c r="A3" s="228" t="s">
        <v>1</v>
      </c>
      <c r="B3" s="235" t="s">
        <v>2</v>
      </c>
      <c r="C3" s="239" t="s">
        <v>47</v>
      </c>
      <c r="D3" s="232"/>
      <c r="E3" s="238" t="s">
        <v>48</v>
      </c>
      <c r="F3" s="234"/>
      <c r="G3" s="235" t="s">
        <v>5</v>
      </c>
      <c r="H3" s="239" t="s">
        <v>49</v>
      </c>
      <c r="I3" s="232"/>
      <c r="J3" s="238" t="s">
        <v>48</v>
      </c>
      <c r="K3" s="234"/>
      <c r="L3" s="235" t="s">
        <v>5</v>
      </c>
      <c r="M3" s="239" t="s">
        <v>50</v>
      </c>
      <c r="N3" s="232"/>
      <c r="O3" s="238" t="s">
        <v>48</v>
      </c>
      <c r="P3" s="234"/>
      <c r="Q3" s="235" t="s">
        <v>5</v>
      </c>
      <c r="R3" s="230" t="s">
        <v>6</v>
      </c>
    </row>
    <row r="4" spans="1:18" ht="24" customHeight="1" x14ac:dyDescent="0.25">
      <c r="A4" s="229"/>
      <c r="B4" s="229"/>
      <c r="C4" s="4" t="s">
        <v>51</v>
      </c>
      <c r="D4" s="4" t="s">
        <v>52</v>
      </c>
      <c r="E4" s="4" t="s">
        <v>9</v>
      </c>
      <c r="F4" s="4" t="s">
        <v>53</v>
      </c>
      <c r="G4" s="229"/>
      <c r="H4" s="4" t="s">
        <v>51</v>
      </c>
      <c r="I4" s="4" t="s">
        <v>52</v>
      </c>
      <c r="J4" s="4" t="s">
        <v>9</v>
      </c>
      <c r="K4" s="4" t="s">
        <v>53</v>
      </c>
      <c r="L4" s="229"/>
      <c r="M4" s="4" t="s">
        <v>51</v>
      </c>
      <c r="N4" s="4" t="s">
        <v>52</v>
      </c>
      <c r="O4" s="4" t="s">
        <v>9</v>
      </c>
      <c r="P4" s="4" t="s">
        <v>54</v>
      </c>
      <c r="Q4" s="229"/>
      <c r="R4" s="229"/>
    </row>
    <row r="5" spans="1:18" ht="24.75" customHeight="1" x14ac:dyDescent="0.25">
      <c r="A5" s="242" t="s">
        <v>11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</row>
    <row r="6" spans="1:18" ht="60" customHeight="1" x14ac:dyDescent="0.25">
      <c r="A6" s="6" t="s">
        <v>12</v>
      </c>
      <c r="B6" s="27" t="s">
        <v>55</v>
      </c>
      <c r="C6" s="28">
        <v>100</v>
      </c>
      <c r="D6" s="28">
        <v>100</v>
      </c>
      <c r="E6" s="28">
        <v>0</v>
      </c>
      <c r="F6" s="29">
        <f t="shared" ref="F6:F21" si="0">100-(D6/C6*100)</f>
        <v>0</v>
      </c>
      <c r="G6" s="28">
        <v>0</v>
      </c>
      <c r="H6" s="28">
        <v>100</v>
      </c>
      <c r="I6" s="28">
        <v>100</v>
      </c>
      <c r="J6" s="28">
        <v>0</v>
      </c>
      <c r="K6" s="29">
        <f t="shared" ref="K6:K18" si="1">100-(I6/H6*100)</f>
        <v>0</v>
      </c>
      <c r="L6" s="28">
        <v>0</v>
      </c>
      <c r="M6" s="28">
        <v>100</v>
      </c>
      <c r="N6" s="28">
        <v>100</v>
      </c>
      <c r="O6" s="28">
        <v>4</v>
      </c>
      <c r="P6" s="29">
        <f t="shared" ref="P6:P13" si="2">100-(N6/M6*100)</f>
        <v>0</v>
      </c>
      <c r="Q6" s="30">
        <v>0</v>
      </c>
      <c r="R6" s="31"/>
    </row>
    <row r="7" spans="1:18" ht="36" customHeight="1" x14ac:dyDescent="0.25">
      <c r="A7" s="6" t="s">
        <v>14</v>
      </c>
      <c r="B7" s="27" t="s">
        <v>55</v>
      </c>
      <c r="C7" s="28">
        <v>100</v>
      </c>
      <c r="D7" s="28">
        <v>100</v>
      </c>
      <c r="E7" s="28">
        <v>0</v>
      </c>
      <c r="F7" s="29">
        <f t="shared" si="0"/>
        <v>0</v>
      </c>
      <c r="G7" s="28">
        <v>0</v>
      </c>
      <c r="H7" s="28">
        <v>100</v>
      </c>
      <c r="I7" s="28">
        <v>100</v>
      </c>
      <c r="J7" s="28">
        <v>0</v>
      </c>
      <c r="K7" s="29">
        <f t="shared" si="1"/>
        <v>0</v>
      </c>
      <c r="L7" s="28">
        <v>0</v>
      </c>
      <c r="M7" s="28">
        <v>100</v>
      </c>
      <c r="N7" s="28">
        <v>99</v>
      </c>
      <c r="O7" s="28">
        <v>4</v>
      </c>
      <c r="P7" s="29">
        <f t="shared" si="2"/>
        <v>1</v>
      </c>
      <c r="Q7" s="30">
        <v>0</v>
      </c>
      <c r="R7" s="31"/>
    </row>
    <row r="8" spans="1:18" ht="60" customHeight="1" x14ac:dyDescent="0.25">
      <c r="A8" s="6" t="s">
        <v>15</v>
      </c>
      <c r="B8" s="27" t="s">
        <v>55</v>
      </c>
      <c r="C8" s="28">
        <v>100</v>
      </c>
      <c r="D8" s="28">
        <v>100</v>
      </c>
      <c r="E8" s="28">
        <v>0</v>
      </c>
      <c r="F8" s="29">
        <f t="shared" si="0"/>
        <v>0</v>
      </c>
      <c r="G8" s="28">
        <v>0</v>
      </c>
      <c r="H8" s="28">
        <v>100</v>
      </c>
      <c r="I8" s="28">
        <v>100</v>
      </c>
      <c r="J8" s="28">
        <v>0</v>
      </c>
      <c r="K8" s="29">
        <f t="shared" si="1"/>
        <v>0</v>
      </c>
      <c r="L8" s="28">
        <v>0</v>
      </c>
      <c r="M8" s="28">
        <v>100</v>
      </c>
      <c r="N8" s="28">
        <v>100</v>
      </c>
      <c r="O8" s="28">
        <v>4</v>
      </c>
      <c r="P8" s="29">
        <f t="shared" si="2"/>
        <v>0</v>
      </c>
      <c r="Q8" s="30">
        <v>0</v>
      </c>
      <c r="R8" s="31"/>
    </row>
    <row r="9" spans="1:18" ht="38.25" customHeight="1" x14ac:dyDescent="0.25">
      <c r="A9" s="15" t="s">
        <v>16</v>
      </c>
      <c r="B9" s="27" t="s">
        <v>55</v>
      </c>
      <c r="C9" s="28">
        <v>100</v>
      </c>
      <c r="D9" s="28">
        <v>100</v>
      </c>
      <c r="E9" s="28">
        <v>0</v>
      </c>
      <c r="F9" s="29">
        <f t="shared" si="0"/>
        <v>0</v>
      </c>
      <c r="G9" s="28">
        <v>0</v>
      </c>
      <c r="H9" s="28">
        <v>100</v>
      </c>
      <c r="I9" s="28">
        <v>100</v>
      </c>
      <c r="J9" s="28">
        <v>0</v>
      </c>
      <c r="K9" s="29">
        <f t="shared" si="1"/>
        <v>0</v>
      </c>
      <c r="L9" s="28">
        <v>0</v>
      </c>
      <c r="M9" s="28">
        <v>100</v>
      </c>
      <c r="N9" s="28">
        <v>100</v>
      </c>
      <c r="O9" s="28">
        <v>4</v>
      </c>
      <c r="P9" s="29">
        <f t="shared" si="2"/>
        <v>0</v>
      </c>
      <c r="Q9" s="30">
        <v>0</v>
      </c>
      <c r="R9" s="31"/>
    </row>
    <row r="10" spans="1:18" ht="36" customHeight="1" x14ac:dyDescent="0.25">
      <c r="A10" s="6" t="s">
        <v>17</v>
      </c>
      <c r="B10" s="27" t="s">
        <v>55</v>
      </c>
      <c r="C10" s="28">
        <v>100</v>
      </c>
      <c r="D10" s="28">
        <v>100</v>
      </c>
      <c r="E10" s="28">
        <v>0</v>
      </c>
      <c r="F10" s="29">
        <f t="shared" si="0"/>
        <v>0</v>
      </c>
      <c r="G10" s="28">
        <v>0</v>
      </c>
      <c r="H10" s="28">
        <v>100</v>
      </c>
      <c r="I10" s="28">
        <v>100</v>
      </c>
      <c r="J10" s="28">
        <v>0</v>
      </c>
      <c r="K10" s="29">
        <f t="shared" si="1"/>
        <v>0</v>
      </c>
      <c r="L10" s="28">
        <v>0</v>
      </c>
      <c r="M10" s="28">
        <v>100</v>
      </c>
      <c r="N10" s="28">
        <v>100</v>
      </c>
      <c r="O10" s="28">
        <v>4</v>
      </c>
      <c r="P10" s="29">
        <f t="shared" si="2"/>
        <v>0</v>
      </c>
      <c r="Q10" s="30">
        <v>0</v>
      </c>
      <c r="R10" s="31"/>
    </row>
    <row r="11" spans="1:18" ht="36" customHeight="1" x14ac:dyDescent="0.25">
      <c r="A11" s="6" t="s">
        <v>18</v>
      </c>
      <c r="B11" s="27" t="s">
        <v>55</v>
      </c>
      <c r="C11" s="28">
        <v>100</v>
      </c>
      <c r="D11" s="28">
        <v>100</v>
      </c>
      <c r="E11" s="28">
        <v>0</v>
      </c>
      <c r="F11" s="29">
        <f t="shared" si="0"/>
        <v>0</v>
      </c>
      <c r="G11" s="28">
        <v>0</v>
      </c>
      <c r="H11" s="28">
        <v>100</v>
      </c>
      <c r="I11" s="28">
        <v>100</v>
      </c>
      <c r="J11" s="28">
        <v>0</v>
      </c>
      <c r="K11" s="29">
        <f t="shared" si="1"/>
        <v>0</v>
      </c>
      <c r="L11" s="28">
        <v>0</v>
      </c>
      <c r="M11" s="28">
        <v>100</v>
      </c>
      <c r="N11" s="28">
        <v>100</v>
      </c>
      <c r="O11" s="28">
        <v>4</v>
      </c>
      <c r="P11" s="29">
        <f t="shared" si="2"/>
        <v>0</v>
      </c>
      <c r="Q11" s="30">
        <v>0</v>
      </c>
      <c r="R11" s="31"/>
    </row>
    <row r="12" spans="1:18" ht="36" customHeight="1" x14ac:dyDescent="0.25">
      <c r="A12" s="6" t="s">
        <v>19</v>
      </c>
      <c r="B12" s="27" t="s">
        <v>55</v>
      </c>
      <c r="C12" s="29"/>
      <c r="D12" s="29"/>
      <c r="E12" s="29"/>
      <c r="F12" s="29" t="e">
        <f t="shared" si="0"/>
        <v>#DIV/0!</v>
      </c>
      <c r="G12" s="29"/>
      <c r="H12" s="29"/>
      <c r="I12" s="29"/>
      <c r="J12" s="29"/>
      <c r="K12" s="29" t="e">
        <f t="shared" si="1"/>
        <v>#DIV/0!</v>
      </c>
      <c r="L12" s="29"/>
      <c r="M12" s="29"/>
      <c r="N12" s="29"/>
      <c r="O12" s="29"/>
      <c r="P12" s="29" t="e">
        <f t="shared" si="2"/>
        <v>#DIV/0!</v>
      </c>
      <c r="Q12" s="31"/>
      <c r="R12" s="31"/>
    </row>
    <row r="13" spans="1:18" ht="24" customHeight="1" x14ac:dyDescent="0.25">
      <c r="A13" s="6" t="s">
        <v>20</v>
      </c>
      <c r="B13" s="27" t="s">
        <v>55</v>
      </c>
      <c r="C13" s="29"/>
      <c r="D13" s="29"/>
      <c r="E13" s="29"/>
      <c r="F13" s="29" t="e">
        <f t="shared" si="0"/>
        <v>#DIV/0!</v>
      </c>
      <c r="G13" s="29"/>
      <c r="H13" s="29"/>
      <c r="I13" s="29"/>
      <c r="J13" s="29"/>
      <c r="K13" s="29" t="e">
        <f t="shared" si="1"/>
        <v>#DIV/0!</v>
      </c>
      <c r="L13" s="29"/>
      <c r="M13" s="29"/>
      <c r="N13" s="29"/>
      <c r="O13" s="29"/>
      <c r="P13" s="29" t="e">
        <f t="shared" si="2"/>
        <v>#DIV/0!</v>
      </c>
      <c r="Q13" s="31"/>
      <c r="R13" s="31"/>
    </row>
    <row r="14" spans="1:18" ht="36" customHeight="1" x14ac:dyDescent="0.25">
      <c r="A14" s="6" t="s">
        <v>21</v>
      </c>
      <c r="B14" s="27" t="s">
        <v>55</v>
      </c>
      <c r="C14" s="29">
        <v>100</v>
      </c>
      <c r="D14" s="29">
        <v>100</v>
      </c>
      <c r="E14" s="29">
        <v>0</v>
      </c>
      <c r="F14" s="29">
        <f t="shared" si="0"/>
        <v>0</v>
      </c>
      <c r="G14" s="29">
        <v>0</v>
      </c>
      <c r="H14" s="29">
        <v>100</v>
      </c>
      <c r="I14" s="29">
        <v>100</v>
      </c>
      <c r="J14" s="29">
        <v>0</v>
      </c>
      <c r="K14" s="29">
        <f t="shared" si="1"/>
        <v>0</v>
      </c>
      <c r="L14" s="29">
        <v>0</v>
      </c>
      <c r="M14" s="29">
        <v>100</v>
      </c>
      <c r="N14" s="29">
        <v>100</v>
      </c>
      <c r="O14" s="29">
        <v>4</v>
      </c>
      <c r="P14" s="29">
        <v>0</v>
      </c>
      <c r="Q14" s="31">
        <v>0</v>
      </c>
      <c r="R14" s="31"/>
    </row>
    <row r="15" spans="1:18" ht="36" customHeight="1" x14ac:dyDescent="0.25">
      <c r="A15" s="6" t="s">
        <v>23</v>
      </c>
      <c r="B15" s="27" t="s">
        <v>55</v>
      </c>
      <c r="C15" s="28">
        <v>100</v>
      </c>
      <c r="D15" s="28">
        <v>100</v>
      </c>
      <c r="E15" s="28">
        <v>0</v>
      </c>
      <c r="F15" s="29">
        <f t="shared" si="0"/>
        <v>0</v>
      </c>
      <c r="G15" s="28">
        <v>0</v>
      </c>
      <c r="H15" s="28">
        <v>100</v>
      </c>
      <c r="I15" s="28">
        <v>100</v>
      </c>
      <c r="J15" s="28">
        <v>0</v>
      </c>
      <c r="K15" s="29">
        <f t="shared" si="1"/>
        <v>0</v>
      </c>
      <c r="L15" s="28">
        <v>0</v>
      </c>
      <c r="M15" s="28">
        <v>100</v>
      </c>
      <c r="N15" s="28">
        <v>98</v>
      </c>
      <c r="O15" s="28">
        <v>4</v>
      </c>
      <c r="P15" s="29">
        <f t="shared" ref="P15:P25" si="3">100-(N15/M15*100)</f>
        <v>2</v>
      </c>
      <c r="Q15" s="30">
        <v>0</v>
      </c>
      <c r="R15" s="31"/>
    </row>
    <row r="16" spans="1:18" ht="36" customHeight="1" x14ac:dyDescent="0.25">
      <c r="A16" s="6" t="s">
        <v>24</v>
      </c>
      <c r="B16" s="27" t="s">
        <v>55</v>
      </c>
      <c r="C16" s="28">
        <v>100</v>
      </c>
      <c r="D16" s="28">
        <v>100</v>
      </c>
      <c r="E16" s="28">
        <v>0</v>
      </c>
      <c r="F16" s="29">
        <f t="shared" si="0"/>
        <v>0</v>
      </c>
      <c r="G16" s="28">
        <v>0</v>
      </c>
      <c r="H16" s="28">
        <v>100</v>
      </c>
      <c r="I16" s="28">
        <v>100</v>
      </c>
      <c r="J16" s="28">
        <v>0</v>
      </c>
      <c r="K16" s="29">
        <f t="shared" si="1"/>
        <v>0</v>
      </c>
      <c r="L16" s="28">
        <v>0</v>
      </c>
      <c r="M16" s="28">
        <v>100</v>
      </c>
      <c r="N16" s="28">
        <v>100</v>
      </c>
      <c r="O16" s="28">
        <v>4</v>
      </c>
      <c r="P16" s="29">
        <f t="shared" si="3"/>
        <v>0</v>
      </c>
      <c r="Q16" s="30">
        <v>0</v>
      </c>
      <c r="R16" s="31"/>
    </row>
    <row r="17" spans="1:18" ht="60" customHeight="1" x14ac:dyDescent="0.25">
      <c r="A17" s="6" t="s">
        <v>25</v>
      </c>
      <c r="B17" s="27" t="s">
        <v>55</v>
      </c>
      <c r="C17" s="28">
        <v>100</v>
      </c>
      <c r="D17" s="28">
        <v>100</v>
      </c>
      <c r="E17" s="28">
        <v>0</v>
      </c>
      <c r="F17" s="29">
        <f t="shared" si="0"/>
        <v>0</v>
      </c>
      <c r="G17" s="28">
        <v>0</v>
      </c>
      <c r="H17" s="28">
        <v>100</v>
      </c>
      <c r="I17" s="28">
        <v>100</v>
      </c>
      <c r="J17" s="28">
        <v>0</v>
      </c>
      <c r="K17" s="29">
        <f t="shared" si="1"/>
        <v>0</v>
      </c>
      <c r="L17" s="28">
        <v>0</v>
      </c>
      <c r="M17" s="28">
        <v>100</v>
      </c>
      <c r="N17" s="28">
        <v>99</v>
      </c>
      <c r="O17" s="28">
        <v>4</v>
      </c>
      <c r="P17" s="29">
        <f t="shared" si="3"/>
        <v>1</v>
      </c>
      <c r="Q17" s="30">
        <v>0</v>
      </c>
      <c r="R17" s="31"/>
    </row>
    <row r="18" spans="1:18" ht="60" customHeight="1" x14ac:dyDescent="0.25">
      <c r="A18" s="6" t="s">
        <v>26</v>
      </c>
      <c r="B18" s="27" t="s">
        <v>55</v>
      </c>
      <c r="C18" s="28">
        <v>100</v>
      </c>
      <c r="D18" s="28">
        <v>100</v>
      </c>
      <c r="E18" s="28">
        <v>0</v>
      </c>
      <c r="F18" s="29">
        <f t="shared" si="0"/>
        <v>0</v>
      </c>
      <c r="G18" s="28">
        <v>0</v>
      </c>
      <c r="H18" s="28">
        <v>100</v>
      </c>
      <c r="I18" s="28">
        <v>100</v>
      </c>
      <c r="J18" s="28">
        <v>0</v>
      </c>
      <c r="K18" s="29">
        <f t="shared" si="1"/>
        <v>0</v>
      </c>
      <c r="L18" s="28">
        <v>0</v>
      </c>
      <c r="M18" s="28">
        <v>100</v>
      </c>
      <c r="N18" s="28">
        <v>100</v>
      </c>
      <c r="O18" s="28">
        <v>4</v>
      </c>
      <c r="P18" s="29">
        <f t="shared" si="3"/>
        <v>0</v>
      </c>
      <c r="Q18" s="30">
        <v>0</v>
      </c>
      <c r="R18" s="31"/>
    </row>
    <row r="19" spans="1:18" ht="36" customHeight="1" x14ac:dyDescent="0.25">
      <c r="A19" s="6" t="s">
        <v>27</v>
      </c>
      <c r="B19" s="27" t="s">
        <v>55</v>
      </c>
      <c r="C19" s="28">
        <v>100</v>
      </c>
      <c r="D19" s="28">
        <v>100</v>
      </c>
      <c r="E19" s="28">
        <v>0</v>
      </c>
      <c r="F19" s="29">
        <f t="shared" si="0"/>
        <v>0</v>
      </c>
      <c r="G19" s="28">
        <v>0</v>
      </c>
      <c r="H19" s="28">
        <v>100</v>
      </c>
      <c r="I19" s="28">
        <v>100</v>
      </c>
      <c r="J19" s="28">
        <v>0</v>
      </c>
      <c r="K19" s="29">
        <v>0</v>
      </c>
      <c r="L19" s="28">
        <v>0</v>
      </c>
      <c r="M19" s="28">
        <v>100</v>
      </c>
      <c r="N19" s="28">
        <v>100</v>
      </c>
      <c r="O19" s="28">
        <v>4</v>
      </c>
      <c r="P19" s="29">
        <f t="shared" si="3"/>
        <v>0</v>
      </c>
      <c r="Q19" s="30">
        <v>0</v>
      </c>
      <c r="R19" s="31"/>
    </row>
    <row r="20" spans="1:18" ht="36" customHeight="1" x14ac:dyDescent="0.25">
      <c r="A20" s="6" t="s">
        <v>28</v>
      </c>
      <c r="B20" s="27" t="s">
        <v>55</v>
      </c>
      <c r="C20" s="28">
        <v>100</v>
      </c>
      <c r="D20" s="28">
        <v>100</v>
      </c>
      <c r="E20" s="28">
        <v>0</v>
      </c>
      <c r="F20" s="29">
        <f t="shared" si="0"/>
        <v>0</v>
      </c>
      <c r="G20" s="28">
        <v>0</v>
      </c>
      <c r="H20" s="28">
        <v>100</v>
      </c>
      <c r="I20" s="28">
        <v>100</v>
      </c>
      <c r="J20" s="28">
        <v>0</v>
      </c>
      <c r="K20" s="29">
        <f t="shared" ref="K20:K21" si="4">100-(I20/H20*100)</f>
        <v>0</v>
      </c>
      <c r="L20" s="28">
        <v>0</v>
      </c>
      <c r="M20" s="28">
        <v>100</v>
      </c>
      <c r="N20" s="28">
        <v>100</v>
      </c>
      <c r="O20" s="28">
        <v>4</v>
      </c>
      <c r="P20" s="29">
        <f t="shared" si="3"/>
        <v>0</v>
      </c>
      <c r="Q20" s="30">
        <v>0</v>
      </c>
      <c r="R20" s="31"/>
    </row>
    <row r="21" spans="1:18" ht="36" customHeight="1" x14ac:dyDescent="0.25">
      <c r="A21" s="6" t="s">
        <v>29</v>
      </c>
      <c r="B21" s="27" t="s">
        <v>55</v>
      </c>
      <c r="C21" s="28">
        <v>100</v>
      </c>
      <c r="D21" s="28">
        <v>100</v>
      </c>
      <c r="E21" s="28">
        <v>0</v>
      </c>
      <c r="F21" s="29">
        <f t="shared" si="0"/>
        <v>0</v>
      </c>
      <c r="G21" s="28">
        <v>0</v>
      </c>
      <c r="H21" s="28">
        <v>100</v>
      </c>
      <c r="I21" s="28">
        <v>100</v>
      </c>
      <c r="J21" s="28">
        <v>0</v>
      </c>
      <c r="K21" s="29">
        <f t="shared" si="4"/>
        <v>0</v>
      </c>
      <c r="L21" s="28">
        <v>0</v>
      </c>
      <c r="M21" s="28">
        <v>100</v>
      </c>
      <c r="N21" s="28">
        <v>100</v>
      </c>
      <c r="O21" s="28">
        <v>4</v>
      </c>
      <c r="P21" s="29">
        <f t="shared" si="3"/>
        <v>0</v>
      </c>
      <c r="Q21" s="30">
        <v>0</v>
      </c>
      <c r="R21" s="31"/>
    </row>
    <row r="22" spans="1:18" ht="60" customHeight="1" x14ac:dyDescent="0.25">
      <c r="A22" s="6" t="s">
        <v>30</v>
      </c>
      <c r="B22" s="27" t="s">
        <v>55</v>
      </c>
      <c r="C22" s="28">
        <v>100</v>
      </c>
      <c r="D22" s="28">
        <v>100</v>
      </c>
      <c r="E22" s="28">
        <v>0</v>
      </c>
      <c r="F22" s="29">
        <v>0</v>
      </c>
      <c r="G22" s="28">
        <v>0</v>
      </c>
      <c r="H22" s="28">
        <v>100</v>
      </c>
      <c r="I22" s="28">
        <v>100</v>
      </c>
      <c r="J22" s="28">
        <v>0</v>
      </c>
      <c r="K22" s="29">
        <v>0</v>
      </c>
      <c r="L22" s="28">
        <v>0</v>
      </c>
      <c r="M22" s="28">
        <v>100</v>
      </c>
      <c r="N22" s="28">
        <v>100</v>
      </c>
      <c r="O22" s="28">
        <v>4</v>
      </c>
      <c r="P22" s="29">
        <f t="shared" si="3"/>
        <v>0</v>
      </c>
      <c r="Q22" s="30">
        <v>0</v>
      </c>
      <c r="R22" s="31"/>
    </row>
    <row r="23" spans="1:18" ht="60" customHeight="1" x14ac:dyDescent="0.25">
      <c r="A23" s="6" t="s">
        <v>31</v>
      </c>
      <c r="B23" s="27" t="s">
        <v>55</v>
      </c>
      <c r="C23" s="28">
        <v>100</v>
      </c>
      <c r="D23" s="28">
        <v>100</v>
      </c>
      <c r="E23" s="28">
        <v>0</v>
      </c>
      <c r="F23" s="29">
        <f t="shared" ref="F23:F36" si="5">100-(D23/C23*100)</f>
        <v>0</v>
      </c>
      <c r="G23" s="28">
        <v>0</v>
      </c>
      <c r="H23" s="28">
        <v>100</v>
      </c>
      <c r="I23" s="28">
        <v>100</v>
      </c>
      <c r="J23" s="28">
        <v>0</v>
      </c>
      <c r="K23" s="29">
        <f t="shared" ref="K23:K26" si="6">100-(I23/H23*100)</f>
        <v>0</v>
      </c>
      <c r="L23" s="28">
        <v>0</v>
      </c>
      <c r="M23" s="28">
        <v>100</v>
      </c>
      <c r="N23" s="28">
        <v>100</v>
      </c>
      <c r="O23" s="28">
        <v>4</v>
      </c>
      <c r="P23" s="29">
        <f t="shared" si="3"/>
        <v>0</v>
      </c>
      <c r="Q23" s="30">
        <v>0</v>
      </c>
      <c r="R23" s="31"/>
    </row>
    <row r="24" spans="1:18" ht="48" customHeight="1" x14ac:dyDescent="0.25">
      <c r="A24" s="6" t="s">
        <v>32</v>
      </c>
      <c r="B24" s="27" t="s">
        <v>55</v>
      </c>
      <c r="C24" s="28">
        <v>100</v>
      </c>
      <c r="D24" s="28">
        <v>100</v>
      </c>
      <c r="E24" s="28">
        <v>0</v>
      </c>
      <c r="F24" s="29">
        <f t="shared" si="5"/>
        <v>0</v>
      </c>
      <c r="G24" s="28">
        <v>0</v>
      </c>
      <c r="H24" s="28">
        <v>100</v>
      </c>
      <c r="I24" s="28">
        <v>100</v>
      </c>
      <c r="J24" s="28">
        <v>0</v>
      </c>
      <c r="K24" s="29">
        <f t="shared" si="6"/>
        <v>0</v>
      </c>
      <c r="L24" s="28">
        <v>0</v>
      </c>
      <c r="M24" s="28">
        <v>100</v>
      </c>
      <c r="N24" s="28">
        <v>100</v>
      </c>
      <c r="O24" s="28">
        <v>4</v>
      </c>
      <c r="P24" s="29">
        <f t="shared" si="3"/>
        <v>0</v>
      </c>
      <c r="Q24" s="30">
        <v>0</v>
      </c>
      <c r="R24" s="31"/>
    </row>
    <row r="25" spans="1:18" ht="36" customHeight="1" x14ac:dyDescent="0.25">
      <c r="A25" s="6" t="s">
        <v>33</v>
      </c>
      <c r="B25" s="27" t="s">
        <v>55</v>
      </c>
      <c r="C25" s="28">
        <v>100</v>
      </c>
      <c r="D25" s="28">
        <v>100</v>
      </c>
      <c r="E25" s="28">
        <v>0</v>
      </c>
      <c r="F25" s="29">
        <f t="shared" si="5"/>
        <v>0</v>
      </c>
      <c r="G25" s="28">
        <v>0</v>
      </c>
      <c r="H25" s="28">
        <v>100</v>
      </c>
      <c r="I25" s="28">
        <v>100</v>
      </c>
      <c r="J25" s="28">
        <v>0</v>
      </c>
      <c r="K25" s="29">
        <f t="shared" si="6"/>
        <v>0</v>
      </c>
      <c r="L25" s="28">
        <v>0</v>
      </c>
      <c r="M25" s="28">
        <v>100</v>
      </c>
      <c r="N25" s="28">
        <v>99</v>
      </c>
      <c r="O25" s="28">
        <v>4</v>
      </c>
      <c r="P25" s="29">
        <f t="shared" si="3"/>
        <v>1</v>
      </c>
      <c r="Q25" s="30">
        <v>0</v>
      </c>
      <c r="R25" s="31"/>
    </row>
    <row r="26" spans="1:18" ht="36" customHeight="1" x14ac:dyDescent="0.25">
      <c r="A26" s="6" t="s">
        <v>34</v>
      </c>
      <c r="B26" s="27" t="s">
        <v>55</v>
      </c>
      <c r="C26" s="28">
        <v>100</v>
      </c>
      <c r="D26" s="28">
        <v>100</v>
      </c>
      <c r="E26" s="28">
        <v>0</v>
      </c>
      <c r="F26" s="29">
        <f t="shared" si="5"/>
        <v>0</v>
      </c>
      <c r="G26" s="28">
        <v>0</v>
      </c>
      <c r="H26" s="28">
        <v>100</v>
      </c>
      <c r="I26" s="28">
        <v>100</v>
      </c>
      <c r="J26" s="28">
        <v>0</v>
      </c>
      <c r="K26" s="29">
        <f t="shared" si="6"/>
        <v>0</v>
      </c>
      <c r="L26" s="28">
        <v>0</v>
      </c>
      <c r="M26" s="28">
        <v>100</v>
      </c>
      <c r="N26" s="28">
        <v>99.5</v>
      </c>
      <c r="O26" s="28">
        <v>4</v>
      </c>
      <c r="P26" s="28">
        <v>0</v>
      </c>
      <c r="Q26" s="30">
        <v>0</v>
      </c>
      <c r="R26" s="31"/>
    </row>
    <row r="27" spans="1:18" ht="36" customHeight="1" x14ac:dyDescent="0.25">
      <c r="A27" s="6" t="s">
        <v>35</v>
      </c>
      <c r="B27" s="27" t="s">
        <v>55</v>
      </c>
      <c r="C27" s="28">
        <v>100</v>
      </c>
      <c r="D27" s="28">
        <v>100</v>
      </c>
      <c r="E27" s="28">
        <v>0</v>
      </c>
      <c r="F27" s="29">
        <f t="shared" si="5"/>
        <v>0</v>
      </c>
      <c r="G27" s="28">
        <v>0</v>
      </c>
      <c r="H27" s="28">
        <v>100</v>
      </c>
      <c r="I27" s="28">
        <v>100</v>
      </c>
      <c r="J27" s="28">
        <v>0</v>
      </c>
      <c r="K27" s="29">
        <v>0</v>
      </c>
      <c r="L27" s="28">
        <v>0</v>
      </c>
      <c r="M27" s="28">
        <v>100</v>
      </c>
      <c r="N27" s="28">
        <v>100</v>
      </c>
      <c r="O27" s="28">
        <v>4</v>
      </c>
      <c r="P27" s="29">
        <f t="shared" ref="P27:P28" si="7">100-(N27/M27*100)</f>
        <v>0</v>
      </c>
      <c r="Q27" s="30">
        <v>0</v>
      </c>
      <c r="R27" s="31"/>
    </row>
    <row r="28" spans="1:18" ht="36" customHeight="1" x14ac:dyDescent="0.25">
      <c r="A28" s="6" t="s">
        <v>36</v>
      </c>
      <c r="B28" s="27" t="s">
        <v>55</v>
      </c>
      <c r="C28" s="28">
        <v>100</v>
      </c>
      <c r="D28" s="28">
        <v>100</v>
      </c>
      <c r="E28" s="28">
        <v>0</v>
      </c>
      <c r="F28" s="29">
        <f t="shared" si="5"/>
        <v>0</v>
      </c>
      <c r="G28" s="28">
        <v>0</v>
      </c>
      <c r="H28" s="28">
        <v>100</v>
      </c>
      <c r="I28" s="28">
        <v>100</v>
      </c>
      <c r="J28" s="28">
        <v>0</v>
      </c>
      <c r="K28" s="29">
        <f>100-(I28/H28*100)</f>
        <v>0</v>
      </c>
      <c r="L28" s="28">
        <v>0</v>
      </c>
      <c r="M28" s="28">
        <v>100</v>
      </c>
      <c r="N28" s="28">
        <v>100</v>
      </c>
      <c r="O28" s="28">
        <v>4</v>
      </c>
      <c r="P28" s="29">
        <f t="shared" si="7"/>
        <v>0</v>
      </c>
      <c r="Q28" s="30">
        <v>0</v>
      </c>
      <c r="R28" s="31"/>
    </row>
    <row r="29" spans="1:18" ht="36" customHeight="1" x14ac:dyDescent="0.25">
      <c r="A29" s="6" t="s">
        <v>37</v>
      </c>
      <c r="B29" s="27" t="s">
        <v>55</v>
      </c>
      <c r="C29" s="28">
        <v>100</v>
      </c>
      <c r="D29" s="28">
        <v>100</v>
      </c>
      <c r="E29" s="28">
        <v>0</v>
      </c>
      <c r="F29" s="29">
        <f t="shared" si="5"/>
        <v>0</v>
      </c>
      <c r="G29" s="28">
        <v>0</v>
      </c>
      <c r="H29" s="28">
        <v>100</v>
      </c>
      <c r="I29" s="28">
        <v>100</v>
      </c>
      <c r="J29" s="28">
        <v>0</v>
      </c>
      <c r="K29" s="29">
        <v>0</v>
      </c>
      <c r="L29" s="28">
        <v>0</v>
      </c>
      <c r="M29" s="28">
        <v>100</v>
      </c>
      <c r="N29" s="28">
        <v>100</v>
      </c>
      <c r="O29" s="28">
        <v>4</v>
      </c>
      <c r="P29" s="28">
        <v>0</v>
      </c>
      <c r="Q29" s="30">
        <v>0</v>
      </c>
      <c r="R29" s="30"/>
    </row>
    <row r="30" spans="1:18" ht="60" customHeight="1" x14ac:dyDescent="0.25">
      <c r="A30" s="6" t="s">
        <v>38</v>
      </c>
      <c r="B30" s="27" t="s">
        <v>55</v>
      </c>
      <c r="C30" s="28">
        <v>100</v>
      </c>
      <c r="D30" s="28">
        <v>100</v>
      </c>
      <c r="E30" s="28">
        <v>0</v>
      </c>
      <c r="F30" s="29">
        <f t="shared" si="5"/>
        <v>0</v>
      </c>
      <c r="G30" s="28">
        <v>0</v>
      </c>
      <c r="H30" s="28">
        <v>100</v>
      </c>
      <c r="I30" s="28">
        <v>100</v>
      </c>
      <c r="J30" s="28">
        <v>0</v>
      </c>
      <c r="K30" s="29">
        <f t="shared" ref="K30:K31" si="8">100-(I30/H30*100)</f>
        <v>0</v>
      </c>
      <c r="L30" s="28">
        <v>0</v>
      </c>
      <c r="M30" s="28">
        <v>100</v>
      </c>
      <c r="N30" s="28">
        <v>100</v>
      </c>
      <c r="O30" s="28">
        <v>4</v>
      </c>
      <c r="P30" s="29">
        <v>0</v>
      </c>
      <c r="Q30" s="30">
        <v>0</v>
      </c>
      <c r="R30" s="31"/>
    </row>
    <row r="31" spans="1:18" ht="36" customHeight="1" x14ac:dyDescent="0.25">
      <c r="A31" s="6" t="s">
        <v>39</v>
      </c>
      <c r="B31" s="27" t="s">
        <v>55</v>
      </c>
      <c r="C31" s="28">
        <v>100</v>
      </c>
      <c r="D31" s="28">
        <v>100</v>
      </c>
      <c r="E31" s="28">
        <v>0</v>
      </c>
      <c r="F31" s="29">
        <f t="shared" si="5"/>
        <v>0</v>
      </c>
      <c r="G31" s="28">
        <v>0</v>
      </c>
      <c r="H31" s="28">
        <v>100</v>
      </c>
      <c r="I31" s="28">
        <v>100</v>
      </c>
      <c r="J31" s="28">
        <v>0</v>
      </c>
      <c r="K31" s="29">
        <f t="shared" si="8"/>
        <v>0</v>
      </c>
      <c r="L31" s="28">
        <v>0</v>
      </c>
      <c r="M31" s="28">
        <v>100</v>
      </c>
      <c r="N31" s="28">
        <v>100</v>
      </c>
      <c r="O31" s="28">
        <v>4</v>
      </c>
      <c r="P31" s="29">
        <f t="shared" ref="P31:P35" si="9">100-(N31/M31*100)</f>
        <v>0</v>
      </c>
      <c r="Q31" s="30">
        <v>0</v>
      </c>
      <c r="R31" s="31"/>
    </row>
    <row r="32" spans="1:18" ht="48" customHeight="1" x14ac:dyDescent="0.25">
      <c r="A32" s="6" t="s">
        <v>40</v>
      </c>
      <c r="B32" s="27" t="s">
        <v>55</v>
      </c>
      <c r="C32" s="28">
        <v>100</v>
      </c>
      <c r="D32" s="28">
        <v>100</v>
      </c>
      <c r="E32" s="28">
        <v>0</v>
      </c>
      <c r="F32" s="29">
        <f t="shared" si="5"/>
        <v>0</v>
      </c>
      <c r="G32" s="28">
        <v>0</v>
      </c>
      <c r="H32" s="28">
        <v>100</v>
      </c>
      <c r="I32" s="28">
        <v>100</v>
      </c>
      <c r="J32" s="28">
        <v>0</v>
      </c>
      <c r="K32" s="29">
        <v>0</v>
      </c>
      <c r="L32" s="28">
        <v>0</v>
      </c>
      <c r="M32" s="28">
        <v>100</v>
      </c>
      <c r="N32" s="28">
        <v>100</v>
      </c>
      <c r="O32" s="28">
        <v>4</v>
      </c>
      <c r="P32" s="29">
        <f t="shared" si="9"/>
        <v>0</v>
      </c>
      <c r="Q32" s="30">
        <v>0</v>
      </c>
      <c r="R32" s="31"/>
    </row>
    <row r="33" spans="1:18" ht="36" customHeight="1" x14ac:dyDescent="0.25">
      <c r="A33" s="6" t="s">
        <v>41</v>
      </c>
      <c r="B33" s="27" t="s">
        <v>55</v>
      </c>
      <c r="C33" s="28">
        <v>100</v>
      </c>
      <c r="D33" s="28">
        <v>100</v>
      </c>
      <c r="E33" s="28">
        <v>0</v>
      </c>
      <c r="F33" s="29">
        <f t="shared" si="5"/>
        <v>0</v>
      </c>
      <c r="G33" s="28">
        <v>0</v>
      </c>
      <c r="H33" s="28">
        <v>100</v>
      </c>
      <c r="I33" s="28">
        <v>100</v>
      </c>
      <c r="J33" s="28">
        <v>0</v>
      </c>
      <c r="K33" s="29">
        <f t="shared" ref="K33:K36" si="10">100-(I33/H33*100)</f>
        <v>0</v>
      </c>
      <c r="L33" s="28">
        <v>0</v>
      </c>
      <c r="M33" s="28">
        <v>100</v>
      </c>
      <c r="N33" s="28">
        <v>100</v>
      </c>
      <c r="O33" s="28">
        <v>4</v>
      </c>
      <c r="P33" s="29">
        <f t="shared" si="9"/>
        <v>0</v>
      </c>
      <c r="Q33" s="30">
        <v>0</v>
      </c>
      <c r="R33" s="31"/>
    </row>
    <row r="34" spans="1:18" ht="36" customHeight="1" x14ac:dyDescent="0.25">
      <c r="A34" s="6" t="s">
        <v>42</v>
      </c>
      <c r="B34" s="27" t="s">
        <v>55</v>
      </c>
      <c r="C34" s="28">
        <v>100</v>
      </c>
      <c r="D34" s="28">
        <v>100</v>
      </c>
      <c r="E34" s="28">
        <v>0</v>
      </c>
      <c r="F34" s="29">
        <f t="shared" si="5"/>
        <v>0</v>
      </c>
      <c r="G34" s="28">
        <v>0</v>
      </c>
      <c r="H34" s="28">
        <v>100</v>
      </c>
      <c r="I34" s="28">
        <v>100</v>
      </c>
      <c r="J34" s="28">
        <v>0</v>
      </c>
      <c r="K34" s="29">
        <f t="shared" si="10"/>
        <v>0</v>
      </c>
      <c r="L34" s="28">
        <v>0</v>
      </c>
      <c r="M34" s="28">
        <v>100</v>
      </c>
      <c r="N34" s="28">
        <v>100</v>
      </c>
      <c r="O34" s="28">
        <v>4</v>
      </c>
      <c r="P34" s="29">
        <f t="shared" si="9"/>
        <v>0</v>
      </c>
      <c r="Q34" s="30">
        <v>0</v>
      </c>
      <c r="R34" s="6"/>
    </row>
    <row r="35" spans="1:18" ht="48" customHeight="1" x14ac:dyDescent="0.25">
      <c r="A35" s="20" t="s">
        <v>43</v>
      </c>
      <c r="B35" s="27" t="s">
        <v>55</v>
      </c>
      <c r="C35" s="28">
        <v>100</v>
      </c>
      <c r="D35" s="28">
        <v>100</v>
      </c>
      <c r="E35" s="28">
        <v>0</v>
      </c>
      <c r="F35" s="29">
        <f t="shared" si="5"/>
        <v>0</v>
      </c>
      <c r="G35" s="28">
        <v>0</v>
      </c>
      <c r="H35" s="28">
        <v>100</v>
      </c>
      <c r="I35" s="28">
        <v>100</v>
      </c>
      <c r="J35" s="28">
        <v>0</v>
      </c>
      <c r="K35" s="29">
        <f t="shared" si="10"/>
        <v>0</v>
      </c>
      <c r="L35" s="28">
        <v>0</v>
      </c>
      <c r="M35" s="28">
        <v>100</v>
      </c>
      <c r="N35" s="28">
        <v>99.4</v>
      </c>
      <c r="O35" s="28">
        <v>4</v>
      </c>
      <c r="P35" s="29">
        <f t="shared" si="9"/>
        <v>0.59999999999999432</v>
      </c>
      <c r="Q35" s="30">
        <v>0</v>
      </c>
      <c r="R35" s="31"/>
    </row>
    <row r="36" spans="1:18" ht="15.75" customHeight="1" x14ac:dyDescent="0.25">
      <c r="A36" s="6" t="s">
        <v>44</v>
      </c>
      <c r="B36" s="32" t="s">
        <v>55</v>
      </c>
      <c r="C36" s="28">
        <v>100</v>
      </c>
      <c r="D36" s="28">
        <v>100</v>
      </c>
      <c r="E36" s="28">
        <v>0</v>
      </c>
      <c r="F36" s="29">
        <f t="shared" si="5"/>
        <v>0</v>
      </c>
      <c r="G36" s="28">
        <v>0</v>
      </c>
      <c r="H36" s="28">
        <v>100</v>
      </c>
      <c r="I36" s="28">
        <v>100</v>
      </c>
      <c r="J36" s="28">
        <v>0</v>
      </c>
      <c r="K36" s="29">
        <f t="shared" si="10"/>
        <v>0</v>
      </c>
      <c r="L36" s="28">
        <v>0</v>
      </c>
      <c r="M36" s="28">
        <v>100</v>
      </c>
      <c r="N36" s="28">
        <v>96</v>
      </c>
      <c r="O36" s="28">
        <v>4</v>
      </c>
      <c r="P36" s="29">
        <v>0</v>
      </c>
      <c r="Q36" s="30">
        <v>0</v>
      </c>
      <c r="R36" s="4"/>
    </row>
    <row r="37" spans="1:18" ht="15.75" customHeight="1" x14ac:dyDescent="0.25"/>
    <row r="38" spans="1:18" ht="15.75" customHeight="1" x14ac:dyDescent="0.25"/>
    <row r="39" spans="1:18" ht="15.75" customHeight="1" x14ac:dyDescent="0.25"/>
    <row r="40" spans="1:18" ht="15.75" customHeight="1" x14ac:dyDescent="0.25"/>
    <row r="41" spans="1:18" ht="15.75" customHeight="1" x14ac:dyDescent="0.25"/>
    <row r="42" spans="1:18" ht="15.75" customHeight="1" x14ac:dyDescent="0.25"/>
    <row r="43" spans="1:18" ht="15.75" customHeight="1" x14ac:dyDescent="0.25"/>
    <row r="44" spans="1:18" ht="15.75" customHeight="1" x14ac:dyDescent="0.25"/>
    <row r="45" spans="1:18" ht="15.75" customHeight="1" x14ac:dyDescent="0.25"/>
    <row r="46" spans="1:18" ht="15.75" customHeight="1" x14ac:dyDescent="0.25"/>
    <row r="47" spans="1:18" ht="15.75" customHeight="1" x14ac:dyDescent="0.25"/>
    <row r="48" spans="1:1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4">
    <mergeCell ref="A5:R5"/>
    <mergeCell ref="R3:R4"/>
    <mergeCell ref="A1:Q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31496062992125984" right="0.31496062992125984" top="0.35433070866141736" bottom="0.35433070866141736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>
      <selection sqref="A1:W1"/>
    </sheetView>
  </sheetViews>
  <sheetFormatPr defaultColWidth="14.42578125" defaultRowHeight="15" customHeight="1" x14ac:dyDescent="0.25"/>
  <cols>
    <col min="1" max="1" width="35.7109375" customWidth="1"/>
    <col min="2" max="4" width="8" customWidth="1"/>
    <col min="5" max="6" width="10.7109375" customWidth="1"/>
    <col min="7" max="7" width="12.7109375" customWidth="1"/>
    <col min="8" max="9" width="8" customWidth="1"/>
    <col min="10" max="11" width="10.7109375" customWidth="1"/>
    <col min="12" max="12" width="12.7109375" customWidth="1"/>
    <col min="13" max="14" width="8.7109375" customWidth="1"/>
    <col min="15" max="16" width="10.7109375" customWidth="1"/>
    <col min="17" max="17" width="11.7109375" customWidth="1"/>
    <col min="18" max="19" width="8" customWidth="1"/>
    <col min="20" max="20" width="10.7109375" customWidth="1"/>
    <col min="21" max="21" width="8" customWidth="1"/>
    <col min="22" max="22" width="11.7109375" customWidth="1"/>
    <col min="23" max="23" width="15.7109375" customWidth="1"/>
  </cols>
  <sheetData>
    <row r="1" spans="1:23" ht="30" customHeight="1" x14ac:dyDescent="0.25">
      <c r="A1" s="240" t="s">
        <v>101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</row>
    <row r="3" spans="1:23" ht="94.5" customHeight="1" x14ac:dyDescent="0.25">
      <c r="A3" s="228" t="s">
        <v>1</v>
      </c>
      <c r="B3" s="235" t="s">
        <v>2</v>
      </c>
      <c r="C3" s="238" t="s">
        <v>47</v>
      </c>
      <c r="D3" s="234"/>
      <c r="E3" s="238" t="s">
        <v>48</v>
      </c>
      <c r="F3" s="234"/>
      <c r="G3" s="235" t="s">
        <v>5</v>
      </c>
      <c r="H3" s="238" t="s">
        <v>49</v>
      </c>
      <c r="I3" s="234"/>
      <c r="J3" s="238" t="s">
        <v>48</v>
      </c>
      <c r="K3" s="234"/>
      <c r="L3" s="235" t="s">
        <v>5</v>
      </c>
      <c r="M3" s="238" t="s">
        <v>97</v>
      </c>
      <c r="N3" s="234"/>
      <c r="O3" s="238" t="s">
        <v>48</v>
      </c>
      <c r="P3" s="234"/>
      <c r="Q3" s="235" t="s">
        <v>5</v>
      </c>
      <c r="R3" s="238" t="s">
        <v>98</v>
      </c>
      <c r="S3" s="234"/>
      <c r="T3" s="238" t="s">
        <v>48</v>
      </c>
      <c r="U3" s="234"/>
      <c r="V3" s="235" t="s">
        <v>5</v>
      </c>
      <c r="W3" s="230" t="s">
        <v>6</v>
      </c>
    </row>
    <row r="4" spans="1:23" ht="34.5" customHeight="1" x14ac:dyDescent="0.25">
      <c r="A4" s="229"/>
      <c r="B4" s="229"/>
      <c r="C4" s="4" t="s">
        <v>51</v>
      </c>
      <c r="D4" s="4" t="s">
        <v>52</v>
      </c>
      <c r="E4" s="4" t="s">
        <v>9</v>
      </c>
      <c r="F4" s="4" t="s">
        <v>53</v>
      </c>
      <c r="G4" s="229"/>
      <c r="H4" s="4" t="s">
        <v>51</v>
      </c>
      <c r="I4" s="4" t="s">
        <v>52</v>
      </c>
      <c r="J4" s="4" t="s">
        <v>9</v>
      </c>
      <c r="K4" s="4" t="s">
        <v>53</v>
      </c>
      <c r="L4" s="229"/>
      <c r="M4" s="4" t="s">
        <v>51</v>
      </c>
      <c r="N4" s="4" t="s">
        <v>52</v>
      </c>
      <c r="O4" s="4" t="s">
        <v>9</v>
      </c>
      <c r="P4" s="4" t="s">
        <v>53</v>
      </c>
      <c r="Q4" s="229"/>
      <c r="R4" s="4" t="s">
        <v>51</v>
      </c>
      <c r="S4" s="4" t="s">
        <v>52</v>
      </c>
      <c r="T4" s="4" t="s">
        <v>9</v>
      </c>
      <c r="U4" s="4" t="s">
        <v>53</v>
      </c>
      <c r="V4" s="229"/>
      <c r="W4" s="229"/>
    </row>
    <row r="5" spans="1:23" ht="24.75" customHeight="1" x14ac:dyDescent="0.25">
      <c r="A5" s="244" t="s">
        <v>94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87"/>
    </row>
    <row r="6" spans="1:23" ht="60" customHeight="1" x14ac:dyDescent="0.25">
      <c r="A6" s="6" t="s">
        <v>12</v>
      </c>
      <c r="B6" s="27" t="s">
        <v>55</v>
      </c>
      <c r="C6" s="82">
        <v>100</v>
      </c>
      <c r="D6" s="82">
        <v>100</v>
      </c>
      <c r="E6" s="82">
        <v>0</v>
      </c>
      <c r="F6" s="83">
        <f t="shared" ref="F6:F36" si="0">100-(D6/C6*100)</f>
        <v>0</v>
      </c>
      <c r="G6" s="82">
        <v>0</v>
      </c>
      <c r="H6" s="82">
        <v>100</v>
      </c>
      <c r="I6" s="82">
        <v>100</v>
      </c>
      <c r="J6" s="82">
        <v>0</v>
      </c>
      <c r="K6" s="83">
        <f t="shared" ref="K6:K36" si="1">100-(I6/H6*100)</f>
        <v>0</v>
      </c>
      <c r="L6" s="82">
        <v>0</v>
      </c>
      <c r="M6" s="82">
        <v>100</v>
      </c>
      <c r="N6" s="82">
        <v>100</v>
      </c>
      <c r="O6" s="82">
        <v>4</v>
      </c>
      <c r="P6" s="83">
        <f t="shared" ref="P6:P36" si="2">100-(N6/M6*100)</f>
        <v>0</v>
      </c>
      <c r="Q6" s="82">
        <v>0</v>
      </c>
      <c r="R6" s="82">
        <v>100</v>
      </c>
      <c r="S6" s="82">
        <v>100</v>
      </c>
      <c r="T6" s="82">
        <v>10</v>
      </c>
      <c r="U6" s="83">
        <f t="shared" ref="U6:U36" si="3">100-(S6/R6*100)</f>
        <v>0</v>
      </c>
      <c r="V6" s="82">
        <v>0</v>
      </c>
      <c r="W6" s="40"/>
    </row>
    <row r="7" spans="1:23" ht="36" customHeight="1" x14ac:dyDescent="0.25">
      <c r="A7" s="6" t="s">
        <v>14</v>
      </c>
      <c r="B7" s="27" t="s">
        <v>55</v>
      </c>
      <c r="C7" s="82">
        <v>100</v>
      </c>
      <c r="D7" s="82">
        <v>100</v>
      </c>
      <c r="E7" s="82">
        <v>0</v>
      </c>
      <c r="F7" s="83">
        <f t="shared" si="0"/>
        <v>0</v>
      </c>
      <c r="G7" s="82">
        <v>0</v>
      </c>
      <c r="H7" s="82">
        <v>100</v>
      </c>
      <c r="I7" s="82">
        <v>100</v>
      </c>
      <c r="J7" s="82">
        <v>0</v>
      </c>
      <c r="K7" s="83">
        <f t="shared" si="1"/>
        <v>0</v>
      </c>
      <c r="L7" s="82">
        <v>0</v>
      </c>
      <c r="M7" s="82">
        <v>100</v>
      </c>
      <c r="N7" s="82">
        <v>98</v>
      </c>
      <c r="O7" s="82">
        <v>4</v>
      </c>
      <c r="P7" s="83">
        <f t="shared" si="2"/>
        <v>2</v>
      </c>
      <c r="Q7" s="82">
        <v>0</v>
      </c>
      <c r="R7" s="82">
        <v>100</v>
      </c>
      <c r="S7" s="82">
        <v>86</v>
      </c>
      <c r="T7" s="82">
        <v>10</v>
      </c>
      <c r="U7" s="83">
        <f t="shared" si="3"/>
        <v>14</v>
      </c>
      <c r="V7" s="82">
        <v>4</v>
      </c>
      <c r="W7" s="88" t="s">
        <v>102</v>
      </c>
    </row>
    <row r="8" spans="1:23" ht="60" customHeight="1" x14ac:dyDescent="0.25">
      <c r="A8" s="6" t="s">
        <v>15</v>
      </c>
      <c r="B8" s="27" t="s">
        <v>55</v>
      </c>
      <c r="C8" s="82">
        <v>100</v>
      </c>
      <c r="D8" s="82">
        <v>100</v>
      </c>
      <c r="E8" s="82">
        <v>0</v>
      </c>
      <c r="F8" s="83">
        <f t="shared" si="0"/>
        <v>0</v>
      </c>
      <c r="G8" s="82">
        <v>0</v>
      </c>
      <c r="H8" s="82">
        <v>100</v>
      </c>
      <c r="I8" s="82">
        <v>100</v>
      </c>
      <c r="J8" s="82">
        <v>0</v>
      </c>
      <c r="K8" s="83">
        <f t="shared" si="1"/>
        <v>0</v>
      </c>
      <c r="L8" s="82">
        <v>0</v>
      </c>
      <c r="M8" s="82">
        <v>100</v>
      </c>
      <c r="N8" s="82">
        <v>100</v>
      </c>
      <c r="O8" s="82">
        <v>4</v>
      </c>
      <c r="P8" s="83">
        <f t="shared" si="2"/>
        <v>0</v>
      </c>
      <c r="Q8" s="82">
        <v>0</v>
      </c>
      <c r="R8" s="82">
        <v>100</v>
      </c>
      <c r="S8" s="82">
        <v>100</v>
      </c>
      <c r="T8" s="82">
        <v>10</v>
      </c>
      <c r="U8" s="83">
        <f t="shared" si="3"/>
        <v>0</v>
      </c>
      <c r="V8" s="82">
        <v>0</v>
      </c>
      <c r="W8" s="40"/>
    </row>
    <row r="9" spans="1:23" ht="38.25" customHeight="1" x14ac:dyDescent="0.25">
      <c r="A9" s="15" t="s">
        <v>16</v>
      </c>
      <c r="B9" s="27" t="s">
        <v>55</v>
      </c>
      <c r="C9" s="82">
        <v>100</v>
      </c>
      <c r="D9" s="82">
        <v>100</v>
      </c>
      <c r="E9" s="82">
        <v>0</v>
      </c>
      <c r="F9" s="83">
        <f t="shared" si="0"/>
        <v>0</v>
      </c>
      <c r="G9" s="82">
        <v>0</v>
      </c>
      <c r="H9" s="82">
        <v>100</v>
      </c>
      <c r="I9" s="82">
        <v>100</v>
      </c>
      <c r="J9" s="82">
        <v>0</v>
      </c>
      <c r="K9" s="83">
        <f t="shared" si="1"/>
        <v>0</v>
      </c>
      <c r="L9" s="82">
        <v>0</v>
      </c>
      <c r="M9" s="82">
        <v>100</v>
      </c>
      <c r="N9" s="82">
        <v>100</v>
      </c>
      <c r="O9" s="82">
        <v>4</v>
      </c>
      <c r="P9" s="83">
        <f t="shared" si="2"/>
        <v>0</v>
      </c>
      <c r="Q9" s="84">
        <v>0</v>
      </c>
      <c r="R9" s="82">
        <v>100</v>
      </c>
      <c r="S9" s="82">
        <v>100</v>
      </c>
      <c r="T9" s="82">
        <v>10</v>
      </c>
      <c r="U9" s="83">
        <f t="shared" si="3"/>
        <v>0</v>
      </c>
      <c r="V9" s="82">
        <v>0</v>
      </c>
      <c r="W9" s="40"/>
    </row>
    <row r="10" spans="1:23" ht="36" customHeight="1" x14ac:dyDescent="0.25">
      <c r="A10" s="6" t="s">
        <v>17</v>
      </c>
      <c r="B10" s="27" t="s">
        <v>55</v>
      </c>
      <c r="C10" s="82">
        <v>100</v>
      </c>
      <c r="D10" s="82">
        <v>100</v>
      </c>
      <c r="E10" s="82">
        <v>0</v>
      </c>
      <c r="F10" s="83">
        <f t="shared" si="0"/>
        <v>0</v>
      </c>
      <c r="G10" s="82">
        <v>0</v>
      </c>
      <c r="H10" s="82">
        <v>100</v>
      </c>
      <c r="I10" s="82">
        <v>100</v>
      </c>
      <c r="J10" s="82">
        <v>0</v>
      </c>
      <c r="K10" s="83">
        <f t="shared" si="1"/>
        <v>0</v>
      </c>
      <c r="L10" s="82">
        <v>0</v>
      </c>
      <c r="M10" s="82">
        <v>100</v>
      </c>
      <c r="N10" s="82">
        <v>99</v>
      </c>
      <c r="O10" s="82">
        <v>4</v>
      </c>
      <c r="P10" s="83">
        <f t="shared" si="2"/>
        <v>1</v>
      </c>
      <c r="Q10" s="82">
        <v>0</v>
      </c>
      <c r="R10" s="82">
        <v>100</v>
      </c>
      <c r="S10" s="82">
        <v>100</v>
      </c>
      <c r="T10" s="82">
        <v>10</v>
      </c>
      <c r="U10" s="83">
        <f t="shared" si="3"/>
        <v>0</v>
      </c>
      <c r="V10" s="82">
        <v>0</v>
      </c>
      <c r="W10" s="40"/>
    </row>
    <row r="11" spans="1:23" ht="36" customHeight="1" x14ac:dyDescent="0.25">
      <c r="A11" s="6" t="s">
        <v>18</v>
      </c>
      <c r="B11" s="27" t="s">
        <v>55</v>
      </c>
      <c r="C11" s="82">
        <v>100</v>
      </c>
      <c r="D11" s="82">
        <v>100</v>
      </c>
      <c r="E11" s="82">
        <v>0</v>
      </c>
      <c r="F11" s="83">
        <f t="shared" si="0"/>
        <v>0</v>
      </c>
      <c r="G11" s="82">
        <v>0</v>
      </c>
      <c r="H11" s="82">
        <v>100</v>
      </c>
      <c r="I11" s="82">
        <v>100</v>
      </c>
      <c r="J11" s="82">
        <v>0</v>
      </c>
      <c r="K11" s="83">
        <f t="shared" si="1"/>
        <v>0</v>
      </c>
      <c r="L11" s="82">
        <v>0</v>
      </c>
      <c r="M11" s="82">
        <v>100</v>
      </c>
      <c r="N11" s="82">
        <v>99</v>
      </c>
      <c r="O11" s="82">
        <v>4</v>
      </c>
      <c r="P11" s="83">
        <f t="shared" si="2"/>
        <v>1</v>
      </c>
      <c r="Q11" s="82">
        <v>0</v>
      </c>
      <c r="R11" s="82">
        <v>100</v>
      </c>
      <c r="S11" s="82">
        <v>100</v>
      </c>
      <c r="T11" s="82">
        <v>10</v>
      </c>
      <c r="U11" s="83">
        <f t="shared" si="3"/>
        <v>0</v>
      </c>
      <c r="V11" s="82">
        <v>0</v>
      </c>
      <c r="W11" s="89"/>
    </row>
    <row r="12" spans="1:23" ht="36" customHeight="1" x14ac:dyDescent="0.25">
      <c r="A12" s="6" t="s">
        <v>19</v>
      </c>
      <c r="B12" s="27" t="s">
        <v>55</v>
      </c>
      <c r="C12" s="83"/>
      <c r="D12" s="83"/>
      <c r="E12" s="83"/>
      <c r="F12" s="83" t="e">
        <f t="shared" si="0"/>
        <v>#DIV/0!</v>
      </c>
      <c r="G12" s="83"/>
      <c r="H12" s="83"/>
      <c r="I12" s="83"/>
      <c r="J12" s="83"/>
      <c r="K12" s="83" t="e">
        <f t="shared" si="1"/>
        <v>#DIV/0!</v>
      </c>
      <c r="L12" s="83"/>
      <c r="M12" s="83"/>
      <c r="N12" s="83"/>
      <c r="O12" s="83"/>
      <c r="P12" s="83" t="e">
        <f t="shared" si="2"/>
        <v>#DIV/0!</v>
      </c>
      <c r="Q12" s="83"/>
      <c r="R12" s="83"/>
      <c r="S12" s="83"/>
      <c r="T12" s="83"/>
      <c r="U12" s="83" t="e">
        <f t="shared" si="3"/>
        <v>#DIV/0!</v>
      </c>
      <c r="V12" s="83"/>
      <c r="W12" s="40"/>
    </row>
    <row r="13" spans="1:23" ht="24" customHeight="1" x14ac:dyDescent="0.25">
      <c r="A13" s="6" t="s">
        <v>20</v>
      </c>
      <c r="B13" s="27" t="s">
        <v>55</v>
      </c>
      <c r="C13" s="83"/>
      <c r="D13" s="83"/>
      <c r="E13" s="83"/>
      <c r="F13" s="83" t="e">
        <f t="shared" si="0"/>
        <v>#DIV/0!</v>
      </c>
      <c r="G13" s="83"/>
      <c r="H13" s="83"/>
      <c r="I13" s="83"/>
      <c r="J13" s="83"/>
      <c r="K13" s="83" t="e">
        <f t="shared" si="1"/>
        <v>#DIV/0!</v>
      </c>
      <c r="L13" s="83"/>
      <c r="M13" s="83"/>
      <c r="N13" s="83"/>
      <c r="O13" s="83"/>
      <c r="P13" s="83" t="e">
        <f t="shared" si="2"/>
        <v>#DIV/0!</v>
      </c>
      <c r="Q13" s="83"/>
      <c r="R13" s="83"/>
      <c r="S13" s="83"/>
      <c r="T13" s="83"/>
      <c r="U13" s="83" t="e">
        <f t="shared" si="3"/>
        <v>#DIV/0!</v>
      </c>
      <c r="V13" s="83"/>
      <c r="W13" s="40"/>
    </row>
    <row r="14" spans="1:23" ht="36" customHeight="1" x14ac:dyDescent="0.25">
      <c r="A14" s="6" t="s">
        <v>21</v>
      </c>
      <c r="B14" s="27" t="s">
        <v>55</v>
      </c>
      <c r="C14" s="83">
        <v>100</v>
      </c>
      <c r="D14" s="83">
        <v>100</v>
      </c>
      <c r="E14" s="83">
        <v>0</v>
      </c>
      <c r="F14" s="83">
        <f t="shared" si="0"/>
        <v>0</v>
      </c>
      <c r="G14" s="83">
        <v>0</v>
      </c>
      <c r="H14" s="83">
        <v>100</v>
      </c>
      <c r="I14" s="83">
        <v>100</v>
      </c>
      <c r="J14" s="83">
        <v>0</v>
      </c>
      <c r="K14" s="83">
        <f t="shared" si="1"/>
        <v>0</v>
      </c>
      <c r="L14" s="83">
        <v>0</v>
      </c>
      <c r="M14" s="83">
        <v>100</v>
      </c>
      <c r="N14" s="83">
        <v>100</v>
      </c>
      <c r="O14" s="83">
        <v>4</v>
      </c>
      <c r="P14" s="83">
        <f t="shared" si="2"/>
        <v>0</v>
      </c>
      <c r="Q14" s="83">
        <v>0</v>
      </c>
      <c r="R14" s="83">
        <v>100</v>
      </c>
      <c r="S14" s="83">
        <v>100</v>
      </c>
      <c r="T14" s="83">
        <v>10</v>
      </c>
      <c r="U14" s="83">
        <f t="shared" si="3"/>
        <v>0</v>
      </c>
      <c r="V14" s="83">
        <v>0</v>
      </c>
      <c r="W14" s="40"/>
    </row>
    <row r="15" spans="1:23" ht="36" customHeight="1" x14ac:dyDescent="0.25">
      <c r="A15" s="6" t="s">
        <v>23</v>
      </c>
      <c r="B15" s="27" t="s">
        <v>55</v>
      </c>
      <c r="C15" s="82">
        <v>100</v>
      </c>
      <c r="D15" s="82">
        <v>100</v>
      </c>
      <c r="E15" s="82">
        <v>0</v>
      </c>
      <c r="F15" s="83">
        <f t="shared" si="0"/>
        <v>0</v>
      </c>
      <c r="G15" s="82">
        <v>0</v>
      </c>
      <c r="H15" s="82">
        <v>100</v>
      </c>
      <c r="I15" s="82">
        <v>100</v>
      </c>
      <c r="J15" s="82">
        <v>0</v>
      </c>
      <c r="K15" s="83">
        <f t="shared" si="1"/>
        <v>0</v>
      </c>
      <c r="L15" s="82">
        <v>0</v>
      </c>
      <c r="M15" s="82">
        <v>100</v>
      </c>
      <c r="N15" s="82">
        <v>98</v>
      </c>
      <c r="O15" s="82">
        <v>4</v>
      </c>
      <c r="P15" s="83">
        <f t="shared" si="2"/>
        <v>2</v>
      </c>
      <c r="Q15" s="82">
        <v>0</v>
      </c>
      <c r="R15" s="82">
        <v>100</v>
      </c>
      <c r="S15" s="82">
        <v>100</v>
      </c>
      <c r="T15" s="82">
        <v>10</v>
      </c>
      <c r="U15" s="90">
        <f t="shared" si="3"/>
        <v>0</v>
      </c>
      <c r="V15" s="82">
        <v>0</v>
      </c>
      <c r="W15" s="71" t="s">
        <v>0</v>
      </c>
    </row>
    <row r="16" spans="1:23" ht="36" customHeight="1" x14ac:dyDescent="0.25">
      <c r="A16" s="6" t="s">
        <v>24</v>
      </c>
      <c r="B16" s="27" t="s">
        <v>55</v>
      </c>
      <c r="C16" s="82">
        <v>100</v>
      </c>
      <c r="D16" s="82">
        <v>100</v>
      </c>
      <c r="E16" s="82">
        <v>0</v>
      </c>
      <c r="F16" s="83">
        <f t="shared" si="0"/>
        <v>0</v>
      </c>
      <c r="G16" s="82">
        <v>0</v>
      </c>
      <c r="H16" s="82">
        <v>100</v>
      </c>
      <c r="I16" s="82">
        <v>100</v>
      </c>
      <c r="J16" s="82">
        <v>0</v>
      </c>
      <c r="K16" s="83">
        <f t="shared" si="1"/>
        <v>0</v>
      </c>
      <c r="L16" s="82">
        <v>0</v>
      </c>
      <c r="M16" s="82">
        <v>100</v>
      </c>
      <c r="N16" s="82">
        <v>100</v>
      </c>
      <c r="O16" s="82">
        <v>4</v>
      </c>
      <c r="P16" s="83">
        <f t="shared" si="2"/>
        <v>0</v>
      </c>
      <c r="Q16" s="82">
        <v>0</v>
      </c>
      <c r="R16" s="82">
        <v>100</v>
      </c>
      <c r="S16" s="82">
        <v>100</v>
      </c>
      <c r="T16" s="82">
        <v>10</v>
      </c>
      <c r="U16" s="83">
        <f t="shared" si="3"/>
        <v>0</v>
      </c>
      <c r="V16" s="82">
        <v>0</v>
      </c>
      <c r="W16" s="40"/>
    </row>
    <row r="17" spans="1:23" ht="60" customHeight="1" x14ac:dyDescent="0.25">
      <c r="A17" s="6" t="s">
        <v>25</v>
      </c>
      <c r="B17" s="27" t="s">
        <v>55</v>
      </c>
      <c r="C17" s="82">
        <v>100</v>
      </c>
      <c r="D17" s="82">
        <v>100</v>
      </c>
      <c r="E17" s="82">
        <v>0</v>
      </c>
      <c r="F17" s="83">
        <f t="shared" si="0"/>
        <v>0</v>
      </c>
      <c r="G17" s="82">
        <v>0</v>
      </c>
      <c r="H17" s="82">
        <v>100</v>
      </c>
      <c r="I17" s="82">
        <v>100</v>
      </c>
      <c r="J17" s="82">
        <v>0</v>
      </c>
      <c r="K17" s="83">
        <f t="shared" si="1"/>
        <v>0</v>
      </c>
      <c r="L17" s="82">
        <v>0</v>
      </c>
      <c r="M17" s="82">
        <v>100</v>
      </c>
      <c r="N17" s="82">
        <v>99</v>
      </c>
      <c r="O17" s="82">
        <v>4</v>
      </c>
      <c r="P17" s="83">
        <f t="shared" si="2"/>
        <v>1</v>
      </c>
      <c r="Q17" s="82">
        <v>0</v>
      </c>
      <c r="R17" s="82">
        <v>100</v>
      </c>
      <c r="S17" s="82">
        <v>100</v>
      </c>
      <c r="T17" s="82">
        <v>10</v>
      </c>
      <c r="U17" s="83">
        <f t="shared" si="3"/>
        <v>0</v>
      </c>
      <c r="V17" s="82">
        <v>0</v>
      </c>
      <c r="W17" s="40"/>
    </row>
    <row r="18" spans="1:23" ht="60" customHeight="1" x14ac:dyDescent="0.25">
      <c r="A18" s="6" t="s">
        <v>26</v>
      </c>
      <c r="B18" s="27" t="s">
        <v>55</v>
      </c>
      <c r="C18" s="82">
        <v>100</v>
      </c>
      <c r="D18" s="82">
        <v>100</v>
      </c>
      <c r="E18" s="82">
        <v>0</v>
      </c>
      <c r="F18" s="83">
        <f t="shared" si="0"/>
        <v>0</v>
      </c>
      <c r="G18" s="82">
        <v>0</v>
      </c>
      <c r="H18" s="82">
        <v>100</v>
      </c>
      <c r="I18" s="82">
        <v>100</v>
      </c>
      <c r="J18" s="82">
        <v>0</v>
      </c>
      <c r="K18" s="83">
        <f t="shared" si="1"/>
        <v>0</v>
      </c>
      <c r="L18" s="82">
        <v>0</v>
      </c>
      <c r="M18" s="82">
        <v>100</v>
      </c>
      <c r="N18" s="82">
        <v>100</v>
      </c>
      <c r="O18" s="82">
        <v>4</v>
      </c>
      <c r="P18" s="83">
        <f t="shared" si="2"/>
        <v>0</v>
      </c>
      <c r="Q18" s="82">
        <v>0</v>
      </c>
      <c r="R18" s="82">
        <v>100</v>
      </c>
      <c r="S18" s="82">
        <v>100</v>
      </c>
      <c r="T18" s="82">
        <v>10</v>
      </c>
      <c r="U18" s="83">
        <f t="shared" si="3"/>
        <v>0</v>
      </c>
      <c r="V18" s="82">
        <v>0</v>
      </c>
      <c r="W18" s="40"/>
    </row>
    <row r="19" spans="1:23" ht="36" customHeight="1" x14ac:dyDescent="0.25">
      <c r="A19" s="6" t="s">
        <v>27</v>
      </c>
      <c r="B19" s="27" t="s">
        <v>55</v>
      </c>
      <c r="C19" s="82">
        <v>100</v>
      </c>
      <c r="D19" s="82">
        <v>100</v>
      </c>
      <c r="E19" s="82">
        <v>0</v>
      </c>
      <c r="F19" s="83">
        <f t="shared" si="0"/>
        <v>0</v>
      </c>
      <c r="G19" s="82">
        <v>0</v>
      </c>
      <c r="H19" s="82">
        <v>100</v>
      </c>
      <c r="I19" s="82">
        <v>100</v>
      </c>
      <c r="J19" s="82">
        <v>0</v>
      </c>
      <c r="K19" s="83">
        <f t="shared" si="1"/>
        <v>0</v>
      </c>
      <c r="L19" s="82">
        <v>0</v>
      </c>
      <c r="M19" s="82">
        <v>100</v>
      </c>
      <c r="N19" s="82">
        <v>100</v>
      </c>
      <c r="O19" s="82">
        <v>4</v>
      </c>
      <c r="P19" s="83">
        <f t="shared" si="2"/>
        <v>0</v>
      </c>
      <c r="Q19" s="82">
        <v>0</v>
      </c>
      <c r="R19" s="82">
        <v>100</v>
      </c>
      <c r="S19" s="82">
        <v>100</v>
      </c>
      <c r="T19" s="82">
        <v>10</v>
      </c>
      <c r="U19" s="83">
        <f t="shared" si="3"/>
        <v>0</v>
      </c>
      <c r="V19" s="82">
        <v>0</v>
      </c>
      <c r="W19" s="40"/>
    </row>
    <row r="20" spans="1:23" ht="36" customHeight="1" x14ac:dyDescent="0.25">
      <c r="A20" s="6" t="s">
        <v>28</v>
      </c>
      <c r="B20" s="27" t="s">
        <v>55</v>
      </c>
      <c r="C20" s="82">
        <v>100</v>
      </c>
      <c r="D20" s="82">
        <v>100</v>
      </c>
      <c r="E20" s="82">
        <v>0</v>
      </c>
      <c r="F20" s="83">
        <f t="shared" si="0"/>
        <v>0</v>
      </c>
      <c r="G20" s="82">
        <v>0</v>
      </c>
      <c r="H20" s="82">
        <v>100</v>
      </c>
      <c r="I20" s="82">
        <v>100</v>
      </c>
      <c r="J20" s="82">
        <v>0</v>
      </c>
      <c r="K20" s="83">
        <f t="shared" si="1"/>
        <v>0</v>
      </c>
      <c r="L20" s="82">
        <v>0</v>
      </c>
      <c r="M20" s="82">
        <v>100</v>
      </c>
      <c r="N20" s="82">
        <v>100</v>
      </c>
      <c r="O20" s="82">
        <v>4</v>
      </c>
      <c r="P20" s="83">
        <f t="shared" si="2"/>
        <v>0</v>
      </c>
      <c r="Q20" s="82">
        <v>0</v>
      </c>
      <c r="R20" s="82">
        <v>100</v>
      </c>
      <c r="S20" s="82">
        <v>98</v>
      </c>
      <c r="T20" s="82">
        <v>10</v>
      </c>
      <c r="U20" s="83">
        <f t="shared" si="3"/>
        <v>2</v>
      </c>
      <c r="V20" s="84">
        <v>0</v>
      </c>
      <c r="W20" s="40"/>
    </row>
    <row r="21" spans="1:23" ht="36" customHeight="1" x14ac:dyDescent="0.25">
      <c r="A21" s="6" t="s">
        <v>29</v>
      </c>
      <c r="B21" s="27" t="s">
        <v>55</v>
      </c>
      <c r="C21" s="82">
        <v>100</v>
      </c>
      <c r="D21" s="82">
        <v>100</v>
      </c>
      <c r="E21" s="82">
        <v>0</v>
      </c>
      <c r="F21" s="83">
        <f t="shared" si="0"/>
        <v>0</v>
      </c>
      <c r="G21" s="82">
        <v>0</v>
      </c>
      <c r="H21" s="82">
        <v>100</v>
      </c>
      <c r="I21" s="82">
        <v>100</v>
      </c>
      <c r="J21" s="82">
        <v>0</v>
      </c>
      <c r="K21" s="83">
        <f t="shared" si="1"/>
        <v>0</v>
      </c>
      <c r="L21" s="82">
        <v>0</v>
      </c>
      <c r="M21" s="82">
        <v>100</v>
      </c>
      <c r="N21" s="82">
        <v>100</v>
      </c>
      <c r="O21" s="82">
        <v>4</v>
      </c>
      <c r="P21" s="83">
        <f t="shared" si="2"/>
        <v>0</v>
      </c>
      <c r="Q21" s="82">
        <v>0</v>
      </c>
      <c r="R21" s="82">
        <v>100</v>
      </c>
      <c r="S21" s="82">
        <v>100</v>
      </c>
      <c r="T21" s="82">
        <v>10</v>
      </c>
      <c r="U21" s="83">
        <f t="shared" si="3"/>
        <v>0</v>
      </c>
      <c r="V21" s="82">
        <v>0</v>
      </c>
      <c r="W21" s="40"/>
    </row>
    <row r="22" spans="1:23" ht="60" customHeight="1" x14ac:dyDescent="0.25">
      <c r="A22" s="6" t="s">
        <v>30</v>
      </c>
      <c r="B22" s="27" t="s">
        <v>55</v>
      </c>
      <c r="C22" s="82">
        <v>100</v>
      </c>
      <c r="D22" s="82">
        <v>100</v>
      </c>
      <c r="E22" s="82">
        <v>0</v>
      </c>
      <c r="F22" s="83">
        <f t="shared" si="0"/>
        <v>0</v>
      </c>
      <c r="G22" s="82">
        <v>0</v>
      </c>
      <c r="H22" s="82">
        <v>100</v>
      </c>
      <c r="I22" s="82">
        <v>100</v>
      </c>
      <c r="J22" s="82">
        <v>0</v>
      </c>
      <c r="K22" s="83">
        <f t="shared" si="1"/>
        <v>0</v>
      </c>
      <c r="L22" s="82">
        <v>0</v>
      </c>
      <c r="M22" s="82">
        <v>100</v>
      </c>
      <c r="N22" s="82">
        <v>100</v>
      </c>
      <c r="O22" s="82">
        <v>4</v>
      </c>
      <c r="P22" s="83">
        <f t="shared" si="2"/>
        <v>0</v>
      </c>
      <c r="Q22" s="82">
        <v>0</v>
      </c>
      <c r="R22" s="82">
        <v>100</v>
      </c>
      <c r="S22" s="82">
        <v>98</v>
      </c>
      <c r="T22" s="82">
        <v>10</v>
      </c>
      <c r="U22" s="83">
        <f t="shared" si="3"/>
        <v>2</v>
      </c>
      <c r="V22" s="82">
        <v>0</v>
      </c>
      <c r="W22" s="91"/>
    </row>
    <row r="23" spans="1:23" ht="60" customHeight="1" x14ac:dyDescent="0.25">
      <c r="A23" s="6" t="s">
        <v>31</v>
      </c>
      <c r="B23" s="27" t="s">
        <v>55</v>
      </c>
      <c r="C23" s="82">
        <v>100</v>
      </c>
      <c r="D23" s="82">
        <v>100</v>
      </c>
      <c r="E23" s="82">
        <v>0</v>
      </c>
      <c r="F23" s="83">
        <f t="shared" si="0"/>
        <v>0</v>
      </c>
      <c r="G23" s="82">
        <v>0</v>
      </c>
      <c r="H23" s="82">
        <v>100</v>
      </c>
      <c r="I23" s="82">
        <v>100</v>
      </c>
      <c r="J23" s="82">
        <v>0</v>
      </c>
      <c r="K23" s="83">
        <f t="shared" si="1"/>
        <v>0</v>
      </c>
      <c r="L23" s="82">
        <v>0</v>
      </c>
      <c r="M23" s="82">
        <v>100</v>
      </c>
      <c r="N23" s="82">
        <v>100</v>
      </c>
      <c r="O23" s="82">
        <v>4</v>
      </c>
      <c r="P23" s="83">
        <f t="shared" si="2"/>
        <v>0</v>
      </c>
      <c r="Q23" s="82">
        <v>0</v>
      </c>
      <c r="R23" s="82">
        <v>100</v>
      </c>
      <c r="S23" s="82">
        <v>99</v>
      </c>
      <c r="T23" s="82">
        <v>10</v>
      </c>
      <c r="U23" s="83">
        <f t="shared" si="3"/>
        <v>1</v>
      </c>
      <c r="V23" s="82">
        <v>0</v>
      </c>
      <c r="W23" s="40"/>
    </row>
    <row r="24" spans="1:23" ht="48" customHeight="1" x14ac:dyDescent="0.25">
      <c r="A24" s="6" t="s">
        <v>32</v>
      </c>
      <c r="B24" s="27" t="s">
        <v>55</v>
      </c>
      <c r="C24" s="82">
        <v>100</v>
      </c>
      <c r="D24" s="82">
        <v>100</v>
      </c>
      <c r="E24" s="82">
        <v>0</v>
      </c>
      <c r="F24" s="83">
        <f t="shared" si="0"/>
        <v>0</v>
      </c>
      <c r="G24" s="82">
        <v>0</v>
      </c>
      <c r="H24" s="82">
        <v>100</v>
      </c>
      <c r="I24" s="82">
        <v>100</v>
      </c>
      <c r="J24" s="82">
        <v>0</v>
      </c>
      <c r="K24" s="83">
        <f t="shared" si="1"/>
        <v>0</v>
      </c>
      <c r="L24" s="82">
        <v>0</v>
      </c>
      <c r="M24" s="82">
        <v>100</v>
      </c>
      <c r="N24" s="82">
        <v>100</v>
      </c>
      <c r="O24" s="82">
        <v>4</v>
      </c>
      <c r="P24" s="83">
        <f t="shared" si="2"/>
        <v>0</v>
      </c>
      <c r="Q24" s="82">
        <v>0</v>
      </c>
      <c r="R24" s="82">
        <v>100</v>
      </c>
      <c r="S24" s="82">
        <v>100</v>
      </c>
      <c r="T24" s="82">
        <v>10</v>
      </c>
      <c r="U24" s="83">
        <f t="shared" si="3"/>
        <v>0</v>
      </c>
      <c r="V24" s="82">
        <v>0</v>
      </c>
      <c r="W24" s="40"/>
    </row>
    <row r="25" spans="1:23" ht="36" customHeight="1" x14ac:dyDescent="0.25">
      <c r="A25" s="6" t="s">
        <v>33</v>
      </c>
      <c r="B25" s="27" t="s">
        <v>55</v>
      </c>
      <c r="C25" s="82">
        <v>100</v>
      </c>
      <c r="D25" s="82">
        <v>100</v>
      </c>
      <c r="E25" s="82">
        <v>0</v>
      </c>
      <c r="F25" s="83">
        <f t="shared" si="0"/>
        <v>0</v>
      </c>
      <c r="G25" s="82">
        <v>0</v>
      </c>
      <c r="H25" s="82">
        <v>100</v>
      </c>
      <c r="I25" s="82">
        <v>100</v>
      </c>
      <c r="J25" s="82">
        <v>0</v>
      </c>
      <c r="K25" s="83">
        <f t="shared" si="1"/>
        <v>0</v>
      </c>
      <c r="L25" s="82">
        <v>0</v>
      </c>
      <c r="M25" s="82">
        <v>100</v>
      </c>
      <c r="N25" s="82">
        <v>98</v>
      </c>
      <c r="O25" s="82">
        <v>4</v>
      </c>
      <c r="P25" s="83">
        <f t="shared" si="2"/>
        <v>2</v>
      </c>
      <c r="Q25" s="82">
        <v>0</v>
      </c>
      <c r="R25" s="82">
        <v>100</v>
      </c>
      <c r="S25" s="82">
        <v>100</v>
      </c>
      <c r="T25" s="82">
        <v>10</v>
      </c>
      <c r="U25" s="83">
        <f t="shared" si="3"/>
        <v>0</v>
      </c>
      <c r="V25" s="82">
        <v>0</v>
      </c>
      <c r="W25" s="40"/>
    </row>
    <row r="26" spans="1:23" ht="36" customHeight="1" x14ac:dyDescent="0.25">
      <c r="A26" s="6" t="s">
        <v>34</v>
      </c>
      <c r="B26" s="27" t="s">
        <v>55</v>
      </c>
      <c r="C26" s="82">
        <v>100</v>
      </c>
      <c r="D26" s="82">
        <v>100</v>
      </c>
      <c r="E26" s="82">
        <v>0</v>
      </c>
      <c r="F26" s="83">
        <f t="shared" si="0"/>
        <v>0</v>
      </c>
      <c r="G26" s="82">
        <v>0</v>
      </c>
      <c r="H26" s="82">
        <v>100</v>
      </c>
      <c r="I26" s="82">
        <v>100</v>
      </c>
      <c r="J26" s="82">
        <v>0</v>
      </c>
      <c r="K26" s="83">
        <f t="shared" si="1"/>
        <v>0</v>
      </c>
      <c r="L26" s="82">
        <v>0</v>
      </c>
      <c r="M26" s="82">
        <v>100</v>
      </c>
      <c r="N26" s="82">
        <v>99</v>
      </c>
      <c r="O26" s="82">
        <v>4</v>
      </c>
      <c r="P26" s="83">
        <f t="shared" si="2"/>
        <v>1</v>
      </c>
      <c r="Q26" s="82">
        <v>0</v>
      </c>
      <c r="R26" s="82">
        <v>100</v>
      </c>
      <c r="S26" s="82">
        <v>100</v>
      </c>
      <c r="T26" s="82">
        <v>10</v>
      </c>
      <c r="U26" s="83">
        <f t="shared" si="3"/>
        <v>0</v>
      </c>
      <c r="V26" s="82">
        <v>0</v>
      </c>
      <c r="W26" s="40"/>
    </row>
    <row r="27" spans="1:23" ht="36" customHeight="1" x14ac:dyDescent="0.25">
      <c r="A27" s="6" t="s">
        <v>35</v>
      </c>
      <c r="B27" s="27" t="s">
        <v>55</v>
      </c>
      <c r="C27" s="82">
        <v>100</v>
      </c>
      <c r="D27" s="82">
        <v>100</v>
      </c>
      <c r="E27" s="82">
        <v>0</v>
      </c>
      <c r="F27" s="83">
        <f t="shared" si="0"/>
        <v>0</v>
      </c>
      <c r="G27" s="82">
        <v>0</v>
      </c>
      <c r="H27" s="82">
        <v>100</v>
      </c>
      <c r="I27" s="82">
        <v>100</v>
      </c>
      <c r="J27" s="82">
        <v>0</v>
      </c>
      <c r="K27" s="83">
        <f t="shared" si="1"/>
        <v>0</v>
      </c>
      <c r="L27" s="82">
        <v>0</v>
      </c>
      <c r="M27" s="82">
        <v>100</v>
      </c>
      <c r="N27" s="82">
        <v>98</v>
      </c>
      <c r="O27" s="82">
        <v>4</v>
      </c>
      <c r="P27" s="83">
        <f t="shared" si="2"/>
        <v>2</v>
      </c>
      <c r="Q27" s="82">
        <v>0</v>
      </c>
      <c r="R27" s="82">
        <v>100</v>
      </c>
      <c r="S27" s="82">
        <v>100</v>
      </c>
      <c r="T27" s="82">
        <v>10</v>
      </c>
      <c r="U27" s="83">
        <f t="shared" si="3"/>
        <v>0</v>
      </c>
      <c r="V27" s="82">
        <v>0</v>
      </c>
      <c r="W27" s="92"/>
    </row>
    <row r="28" spans="1:23" ht="36" customHeight="1" x14ac:dyDescent="0.25">
      <c r="A28" s="6" t="s">
        <v>36</v>
      </c>
      <c r="B28" s="27" t="s">
        <v>55</v>
      </c>
      <c r="C28" s="82">
        <v>100</v>
      </c>
      <c r="D28" s="82">
        <v>100</v>
      </c>
      <c r="E28" s="82">
        <v>0</v>
      </c>
      <c r="F28" s="83">
        <f t="shared" si="0"/>
        <v>0</v>
      </c>
      <c r="G28" s="82">
        <v>0</v>
      </c>
      <c r="H28" s="82">
        <v>100</v>
      </c>
      <c r="I28" s="82">
        <v>100</v>
      </c>
      <c r="J28" s="82">
        <v>0</v>
      </c>
      <c r="K28" s="83">
        <f t="shared" si="1"/>
        <v>0</v>
      </c>
      <c r="L28" s="82">
        <v>0</v>
      </c>
      <c r="M28" s="82">
        <v>100</v>
      </c>
      <c r="N28" s="82">
        <v>100</v>
      </c>
      <c r="O28" s="82">
        <v>4</v>
      </c>
      <c r="P28" s="83">
        <f t="shared" si="2"/>
        <v>0</v>
      </c>
      <c r="Q28" s="82">
        <v>0</v>
      </c>
      <c r="R28" s="82">
        <v>100</v>
      </c>
      <c r="S28" s="82">
        <v>97.6</v>
      </c>
      <c r="T28" s="82">
        <v>10</v>
      </c>
      <c r="U28" s="83">
        <f t="shared" si="3"/>
        <v>2.4000000000000057</v>
      </c>
      <c r="V28" s="82">
        <v>0</v>
      </c>
      <c r="W28" s="40"/>
    </row>
    <row r="29" spans="1:23" ht="36" customHeight="1" x14ac:dyDescent="0.25">
      <c r="A29" s="6" t="s">
        <v>37</v>
      </c>
      <c r="B29" s="27" t="s">
        <v>55</v>
      </c>
      <c r="C29" s="82">
        <v>100</v>
      </c>
      <c r="D29" s="82">
        <v>100</v>
      </c>
      <c r="E29" s="82">
        <v>0</v>
      </c>
      <c r="F29" s="83">
        <f t="shared" si="0"/>
        <v>0</v>
      </c>
      <c r="G29" s="82">
        <v>0</v>
      </c>
      <c r="H29" s="82">
        <v>100</v>
      </c>
      <c r="I29" s="82">
        <v>100</v>
      </c>
      <c r="J29" s="82">
        <v>0</v>
      </c>
      <c r="K29" s="83">
        <f t="shared" si="1"/>
        <v>0</v>
      </c>
      <c r="L29" s="82">
        <v>0</v>
      </c>
      <c r="M29" s="82">
        <v>100</v>
      </c>
      <c r="N29" s="82">
        <v>100</v>
      </c>
      <c r="O29" s="82">
        <v>4</v>
      </c>
      <c r="P29" s="83">
        <f t="shared" si="2"/>
        <v>0</v>
      </c>
      <c r="Q29" s="82">
        <v>0</v>
      </c>
      <c r="R29" s="82">
        <v>100</v>
      </c>
      <c r="S29" s="82">
        <v>100</v>
      </c>
      <c r="T29" s="82">
        <v>10</v>
      </c>
      <c r="U29" s="93">
        <f t="shared" si="3"/>
        <v>0</v>
      </c>
      <c r="V29" s="82">
        <v>0</v>
      </c>
      <c r="W29" s="40"/>
    </row>
    <row r="30" spans="1:23" ht="60" customHeight="1" x14ac:dyDescent="0.25">
      <c r="A30" s="6" t="s">
        <v>38</v>
      </c>
      <c r="B30" s="27" t="s">
        <v>55</v>
      </c>
      <c r="C30" s="83"/>
      <c r="D30" s="83"/>
      <c r="E30" s="83"/>
      <c r="F30" s="83" t="e">
        <f t="shared" si="0"/>
        <v>#DIV/0!</v>
      </c>
      <c r="G30" s="83"/>
      <c r="H30" s="83"/>
      <c r="I30" s="83"/>
      <c r="J30" s="83"/>
      <c r="K30" s="83" t="e">
        <f t="shared" si="1"/>
        <v>#DIV/0!</v>
      </c>
      <c r="L30" s="83"/>
      <c r="M30" s="83"/>
      <c r="N30" s="83"/>
      <c r="O30" s="83"/>
      <c r="P30" s="83" t="e">
        <f t="shared" si="2"/>
        <v>#DIV/0!</v>
      </c>
      <c r="Q30" s="83"/>
      <c r="R30" s="83"/>
      <c r="S30" s="83"/>
      <c r="T30" s="83"/>
      <c r="U30" s="83" t="e">
        <f t="shared" si="3"/>
        <v>#DIV/0!</v>
      </c>
      <c r="V30" s="83"/>
      <c r="W30" s="40"/>
    </row>
    <row r="31" spans="1:23" ht="36" customHeight="1" x14ac:dyDescent="0.25">
      <c r="A31" s="6" t="s">
        <v>39</v>
      </c>
      <c r="B31" s="27" t="s">
        <v>55</v>
      </c>
      <c r="C31" s="82">
        <v>100</v>
      </c>
      <c r="D31" s="82">
        <v>100</v>
      </c>
      <c r="E31" s="82">
        <v>0</v>
      </c>
      <c r="F31" s="83">
        <f t="shared" si="0"/>
        <v>0</v>
      </c>
      <c r="G31" s="82">
        <v>0</v>
      </c>
      <c r="H31" s="82">
        <v>100</v>
      </c>
      <c r="I31" s="82">
        <v>100</v>
      </c>
      <c r="J31" s="82">
        <v>0</v>
      </c>
      <c r="K31" s="83">
        <f t="shared" si="1"/>
        <v>0</v>
      </c>
      <c r="L31" s="82">
        <v>0</v>
      </c>
      <c r="M31" s="82">
        <v>100</v>
      </c>
      <c r="N31" s="82">
        <v>100</v>
      </c>
      <c r="O31" s="82">
        <v>4</v>
      </c>
      <c r="P31" s="83">
        <f t="shared" si="2"/>
        <v>0</v>
      </c>
      <c r="Q31" s="82">
        <v>0</v>
      </c>
      <c r="R31" s="82">
        <v>100</v>
      </c>
      <c r="S31" s="82">
        <v>100</v>
      </c>
      <c r="T31" s="82">
        <v>10</v>
      </c>
      <c r="U31" s="83">
        <f t="shared" si="3"/>
        <v>0</v>
      </c>
      <c r="V31" s="82">
        <v>0</v>
      </c>
      <c r="W31" s="40"/>
    </row>
    <row r="32" spans="1:23" ht="48" customHeight="1" x14ac:dyDescent="0.25">
      <c r="A32" s="6" t="s">
        <v>40</v>
      </c>
      <c r="B32" s="27" t="s">
        <v>55</v>
      </c>
      <c r="C32" s="82">
        <v>100</v>
      </c>
      <c r="D32" s="82">
        <v>100</v>
      </c>
      <c r="E32" s="82">
        <v>0</v>
      </c>
      <c r="F32" s="83">
        <f t="shared" si="0"/>
        <v>0</v>
      </c>
      <c r="G32" s="82">
        <v>0</v>
      </c>
      <c r="H32" s="82">
        <v>100</v>
      </c>
      <c r="I32" s="82">
        <v>100</v>
      </c>
      <c r="J32" s="82">
        <v>0</v>
      </c>
      <c r="K32" s="83">
        <f t="shared" si="1"/>
        <v>0</v>
      </c>
      <c r="L32" s="82">
        <v>0</v>
      </c>
      <c r="M32" s="82">
        <v>100</v>
      </c>
      <c r="N32" s="82">
        <v>97</v>
      </c>
      <c r="O32" s="82">
        <v>4</v>
      </c>
      <c r="P32" s="83">
        <f t="shared" si="2"/>
        <v>3</v>
      </c>
      <c r="Q32" s="82">
        <v>0</v>
      </c>
      <c r="R32" s="82">
        <v>100</v>
      </c>
      <c r="S32" s="82">
        <v>75</v>
      </c>
      <c r="T32" s="82">
        <v>10</v>
      </c>
      <c r="U32" s="83">
        <f t="shared" si="3"/>
        <v>25</v>
      </c>
      <c r="V32" s="82">
        <v>15</v>
      </c>
      <c r="W32" s="94" t="s">
        <v>103</v>
      </c>
    </row>
    <row r="33" spans="1:23" ht="36" customHeight="1" x14ac:dyDescent="0.25">
      <c r="A33" s="6" t="s">
        <v>41</v>
      </c>
      <c r="B33" s="27" t="s">
        <v>55</v>
      </c>
      <c r="C33" s="82">
        <v>100</v>
      </c>
      <c r="D33" s="82">
        <v>100</v>
      </c>
      <c r="E33" s="82">
        <v>0</v>
      </c>
      <c r="F33" s="83">
        <f t="shared" si="0"/>
        <v>0</v>
      </c>
      <c r="G33" s="82">
        <v>0</v>
      </c>
      <c r="H33" s="82">
        <v>100</v>
      </c>
      <c r="I33" s="82">
        <v>100</v>
      </c>
      <c r="J33" s="82">
        <v>0</v>
      </c>
      <c r="K33" s="83">
        <f t="shared" si="1"/>
        <v>0</v>
      </c>
      <c r="L33" s="82">
        <v>0</v>
      </c>
      <c r="M33" s="82">
        <v>100</v>
      </c>
      <c r="N33" s="82">
        <v>100</v>
      </c>
      <c r="O33" s="82">
        <v>4</v>
      </c>
      <c r="P33" s="83">
        <f t="shared" si="2"/>
        <v>0</v>
      </c>
      <c r="Q33" s="82">
        <v>0</v>
      </c>
      <c r="R33" s="82">
        <v>100</v>
      </c>
      <c r="S33" s="82">
        <v>100</v>
      </c>
      <c r="T33" s="82">
        <v>10</v>
      </c>
      <c r="U33" s="83">
        <f t="shared" si="3"/>
        <v>0</v>
      </c>
      <c r="V33" s="82">
        <v>0</v>
      </c>
      <c r="W33" s="40"/>
    </row>
    <row r="34" spans="1:23" ht="36" customHeight="1" x14ac:dyDescent="0.25">
      <c r="A34" s="6" t="s">
        <v>42</v>
      </c>
      <c r="B34" s="27" t="s">
        <v>55</v>
      </c>
      <c r="C34" s="82">
        <v>100</v>
      </c>
      <c r="D34" s="82">
        <v>100</v>
      </c>
      <c r="E34" s="82">
        <v>0</v>
      </c>
      <c r="F34" s="83">
        <f t="shared" si="0"/>
        <v>0</v>
      </c>
      <c r="G34" s="82">
        <v>0</v>
      </c>
      <c r="H34" s="82">
        <v>100</v>
      </c>
      <c r="I34" s="82">
        <v>100</v>
      </c>
      <c r="J34" s="82">
        <v>0</v>
      </c>
      <c r="K34" s="83">
        <f t="shared" si="1"/>
        <v>0</v>
      </c>
      <c r="L34" s="82">
        <v>0</v>
      </c>
      <c r="M34" s="82">
        <v>100</v>
      </c>
      <c r="N34" s="82">
        <v>97</v>
      </c>
      <c r="O34" s="82">
        <v>4</v>
      </c>
      <c r="P34" s="83">
        <f t="shared" si="2"/>
        <v>3</v>
      </c>
      <c r="Q34" s="82">
        <v>0</v>
      </c>
      <c r="R34" s="82">
        <v>100</v>
      </c>
      <c r="S34" s="82">
        <v>95</v>
      </c>
      <c r="T34" s="82">
        <v>10</v>
      </c>
      <c r="U34" s="83">
        <f t="shared" si="3"/>
        <v>5</v>
      </c>
      <c r="V34" s="82">
        <v>0</v>
      </c>
      <c r="W34" s="95"/>
    </row>
    <row r="35" spans="1:23" ht="48" customHeight="1" x14ac:dyDescent="0.25">
      <c r="A35" s="20" t="s">
        <v>43</v>
      </c>
      <c r="B35" s="27" t="s">
        <v>55</v>
      </c>
      <c r="C35" s="82">
        <v>100</v>
      </c>
      <c r="D35" s="82">
        <v>100</v>
      </c>
      <c r="E35" s="82">
        <v>0</v>
      </c>
      <c r="F35" s="83">
        <f t="shared" si="0"/>
        <v>0</v>
      </c>
      <c r="G35" s="82">
        <v>0</v>
      </c>
      <c r="H35" s="82">
        <v>100</v>
      </c>
      <c r="I35" s="82">
        <v>100</v>
      </c>
      <c r="J35" s="82">
        <v>0</v>
      </c>
      <c r="K35" s="83">
        <f t="shared" si="1"/>
        <v>0</v>
      </c>
      <c r="L35" s="82">
        <v>0</v>
      </c>
      <c r="M35" s="82">
        <v>100</v>
      </c>
      <c r="N35" s="82">
        <v>99.3</v>
      </c>
      <c r="O35" s="82">
        <v>4</v>
      </c>
      <c r="P35" s="83">
        <f t="shared" si="2"/>
        <v>0.70000000000000284</v>
      </c>
      <c r="Q35" s="82">
        <v>0</v>
      </c>
      <c r="R35" s="82">
        <v>100</v>
      </c>
      <c r="S35" s="82">
        <v>100</v>
      </c>
      <c r="T35" s="82">
        <v>0</v>
      </c>
      <c r="U35" s="83">
        <f t="shared" si="3"/>
        <v>0</v>
      </c>
      <c r="V35" s="82">
        <v>0</v>
      </c>
      <c r="W35" s="40"/>
    </row>
    <row r="36" spans="1:23" ht="15.75" customHeight="1" x14ac:dyDescent="0.25">
      <c r="A36" s="6" t="s">
        <v>44</v>
      </c>
      <c r="B36" s="27" t="s">
        <v>55</v>
      </c>
      <c r="C36" s="82">
        <v>100</v>
      </c>
      <c r="D36" s="82">
        <v>100</v>
      </c>
      <c r="E36" s="82">
        <v>0</v>
      </c>
      <c r="F36" s="83">
        <f t="shared" si="0"/>
        <v>0</v>
      </c>
      <c r="G36" s="82">
        <v>0</v>
      </c>
      <c r="H36" s="82">
        <v>100</v>
      </c>
      <c r="I36" s="82">
        <v>100</v>
      </c>
      <c r="J36" s="82">
        <v>0</v>
      </c>
      <c r="K36" s="83">
        <f t="shared" si="1"/>
        <v>0</v>
      </c>
      <c r="L36" s="82">
        <v>0</v>
      </c>
      <c r="M36" s="82">
        <v>100</v>
      </c>
      <c r="N36" s="82">
        <v>96</v>
      </c>
      <c r="O36" s="82">
        <v>4</v>
      </c>
      <c r="P36" s="83">
        <f t="shared" si="2"/>
        <v>4</v>
      </c>
      <c r="Q36" s="82">
        <v>0</v>
      </c>
      <c r="R36" s="82">
        <v>100</v>
      </c>
      <c r="S36" s="82">
        <v>0</v>
      </c>
      <c r="T36" s="82">
        <v>10</v>
      </c>
      <c r="U36" s="83">
        <f t="shared" si="3"/>
        <v>100</v>
      </c>
      <c r="V36" s="82">
        <v>90</v>
      </c>
      <c r="W36" s="44" t="s">
        <v>104</v>
      </c>
    </row>
    <row r="37" spans="1:23" ht="15.75" customHeight="1" x14ac:dyDescent="0.25"/>
    <row r="38" spans="1:23" ht="15.75" customHeight="1" x14ac:dyDescent="0.25"/>
    <row r="39" spans="1:23" ht="15.75" customHeight="1" x14ac:dyDescent="0.25"/>
    <row r="40" spans="1:23" ht="15.75" customHeight="1" x14ac:dyDescent="0.25"/>
    <row r="41" spans="1:23" ht="15.75" customHeight="1" x14ac:dyDescent="0.25"/>
    <row r="42" spans="1:23" ht="15.75" customHeight="1" x14ac:dyDescent="0.25"/>
    <row r="43" spans="1:23" ht="15.75" customHeight="1" x14ac:dyDescent="0.25"/>
    <row r="44" spans="1:23" ht="15.75" customHeight="1" x14ac:dyDescent="0.25"/>
    <row r="45" spans="1:23" ht="15.75" customHeight="1" x14ac:dyDescent="0.25"/>
    <row r="46" spans="1:23" ht="15.75" customHeight="1" x14ac:dyDescent="0.25"/>
    <row r="47" spans="1:23" ht="15.75" customHeight="1" x14ac:dyDescent="0.25"/>
    <row r="48" spans="1:2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7">
    <mergeCell ref="A1:W1"/>
    <mergeCell ref="A3:A4"/>
    <mergeCell ref="B3:B4"/>
    <mergeCell ref="C3:D3"/>
    <mergeCell ref="E3:F3"/>
    <mergeCell ref="G3:G4"/>
    <mergeCell ref="W3:W4"/>
    <mergeCell ref="R3:S3"/>
    <mergeCell ref="T3:U3"/>
    <mergeCell ref="V3:V4"/>
    <mergeCell ref="H3:I3"/>
    <mergeCell ref="A5:V5"/>
    <mergeCell ref="J3:K3"/>
    <mergeCell ref="L3:L4"/>
    <mergeCell ref="M3:N3"/>
    <mergeCell ref="O3:P3"/>
    <mergeCell ref="Q3:Q4"/>
  </mergeCells>
  <pageMargins left="0.31496062992125984" right="0.31496062992125984" top="0.35433070866141736" bottom="0.35433070866141736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4" ySplit="4" topLeftCell="E3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ColWidth="14.42578125" defaultRowHeight="15" customHeight="1" x14ac:dyDescent="0.25"/>
  <cols>
    <col min="1" max="1" width="53.7109375" customWidth="1"/>
    <col min="2" max="2" width="10.7109375" customWidth="1"/>
    <col min="3" max="4" width="8.7109375" customWidth="1"/>
    <col min="5" max="5" width="10.7109375" customWidth="1"/>
    <col min="6" max="6" width="15.28515625" customWidth="1"/>
    <col min="7" max="7" width="12.5703125" customWidth="1"/>
    <col min="8" max="8" width="12.7109375" customWidth="1"/>
    <col min="9" max="26" width="8" customWidth="1"/>
  </cols>
  <sheetData>
    <row r="1" spans="1:26" ht="49.5" customHeight="1" x14ac:dyDescent="0.25">
      <c r="A1" s="226" t="s">
        <v>105</v>
      </c>
      <c r="B1" s="227"/>
      <c r="C1" s="227"/>
      <c r="D1" s="227"/>
      <c r="E1" s="227"/>
      <c r="F1" s="227"/>
      <c r="G1" s="227"/>
      <c r="H1" s="22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5" customHeight="1" x14ac:dyDescent="0.25">
      <c r="A2" s="228" t="s">
        <v>1</v>
      </c>
      <c r="B2" s="230" t="s">
        <v>2</v>
      </c>
      <c r="C2" s="231" t="s">
        <v>3</v>
      </c>
      <c r="D2" s="232"/>
      <c r="E2" s="233" t="s">
        <v>4</v>
      </c>
      <c r="F2" s="234"/>
      <c r="G2" s="235" t="s">
        <v>5</v>
      </c>
      <c r="H2" s="230" t="s">
        <v>6</v>
      </c>
    </row>
    <row r="3" spans="1:26" ht="45" customHeight="1" x14ac:dyDescent="0.25">
      <c r="A3" s="229"/>
      <c r="B3" s="229"/>
      <c r="C3" s="4" t="s">
        <v>56</v>
      </c>
      <c r="D3" s="4" t="s">
        <v>8</v>
      </c>
      <c r="E3" s="4" t="s">
        <v>9</v>
      </c>
      <c r="F3" s="4" t="s">
        <v>10</v>
      </c>
      <c r="G3" s="229"/>
      <c r="H3" s="229"/>
    </row>
    <row r="4" spans="1:26" ht="39.75" customHeight="1" x14ac:dyDescent="0.25">
      <c r="A4" s="244" t="s">
        <v>106</v>
      </c>
      <c r="B4" s="237"/>
      <c r="C4" s="237"/>
      <c r="D4" s="237"/>
      <c r="E4" s="237"/>
      <c r="F4" s="237"/>
      <c r="G4" s="237"/>
      <c r="H4" s="23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6" x14ac:dyDescent="0.25">
      <c r="A5" s="6" t="s">
        <v>12</v>
      </c>
      <c r="B5" s="4" t="s">
        <v>13</v>
      </c>
      <c r="C5" s="7">
        <v>110</v>
      </c>
      <c r="D5" s="7">
        <v>108</v>
      </c>
      <c r="E5" s="7">
        <v>11</v>
      </c>
      <c r="F5" s="8">
        <f t="shared" ref="F5:F36" si="0">100-(D5/C5*100)</f>
        <v>1.818181818181813</v>
      </c>
      <c r="G5" s="46">
        <v>0</v>
      </c>
      <c r="H5" s="14"/>
    </row>
    <row r="6" spans="1:26" ht="24" x14ac:dyDescent="0.25">
      <c r="A6" s="6" t="s">
        <v>14</v>
      </c>
      <c r="B6" s="4" t="s">
        <v>13</v>
      </c>
      <c r="C6" s="16"/>
      <c r="D6" s="16"/>
      <c r="E6" s="16"/>
      <c r="F6" s="8" t="e">
        <f t="shared" si="0"/>
        <v>#DIV/0!</v>
      </c>
      <c r="G6" s="14"/>
      <c r="H6" s="14"/>
    </row>
    <row r="7" spans="1:26" ht="36" x14ac:dyDescent="0.25">
      <c r="A7" s="6" t="s">
        <v>15</v>
      </c>
      <c r="B7" s="4" t="s">
        <v>13</v>
      </c>
      <c r="C7" s="16"/>
      <c r="D7" s="16"/>
      <c r="E7" s="16"/>
      <c r="F7" s="8" t="e">
        <f t="shared" si="0"/>
        <v>#DIV/0!</v>
      </c>
      <c r="G7" s="14"/>
      <c r="H7" s="14"/>
    </row>
    <row r="8" spans="1:26" ht="25.5" x14ac:dyDescent="0.25">
      <c r="A8" s="15" t="s">
        <v>16</v>
      </c>
      <c r="B8" s="4" t="s">
        <v>13</v>
      </c>
      <c r="C8" s="7">
        <v>93</v>
      </c>
      <c r="D8" s="7">
        <v>92</v>
      </c>
      <c r="E8" s="7">
        <v>10</v>
      </c>
      <c r="F8" s="8">
        <f t="shared" si="0"/>
        <v>1.0752688172043037</v>
      </c>
      <c r="G8" s="46">
        <v>0</v>
      </c>
      <c r="H8" s="49"/>
    </row>
    <row r="9" spans="1:26" ht="24" x14ac:dyDescent="0.25">
      <c r="A9" s="6" t="s">
        <v>17</v>
      </c>
      <c r="B9" s="4" t="s">
        <v>13</v>
      </c>
      <c r="C9" s="16"/>
      <c r="D9" s="16"/>
      <c r="E9" s="16"/>
      <c r="F9" s="8" t="e">
        <f t="shared" si="0"/>
        <v>#DIV/0!</v>
      </c>
      <c r="G9" s="14"/>
      <c r="H9" s="14"/>
    </row>
    <row r="10" spans="1:26" ht="24" x14ac:dyDescent="0.25">
      <c r="A10" s="6" t="s">
        <v>18</v>
      </c>
      <c r="B10" s="4" t="s">
        <v>13</v>
      </c>
      <c r="C10" s="16"/>
      <c r="D10" s="16"/>
      <c r="E10" s="16"/>
      <c r="F10" s="8" t="e">
        <f t="shared" si="0"/>
        <v>#DIV/0!</v>
      </c>
      <c r="G10" s="14"/>
      <c r="H10" s="14"/>
    </row>
    <row r="11" spans="1:26" ht="24" x14ac:dyDescent="0.25">
      <c r="A11" s="6" t="s">
        <v>19</v>
      </c>
      <c r="B11" s="4" t="s">
        <v>13</v>
      </c>
      <c r="C11" s="7">
        <v>229</v>
      </c>
      <c r="D11" s="7">
        <v>242</v>
      </c>
      <c r="E11" s="7">
        <v>10</v>
      </c>
      <c r="F11" s="8">
        <f t="shared" si="0"/>
        <v>-5.6768558951965105</v>
      </c>
      <c r="G11" s="46">
        <v>0</v>
      </c>
      <c r="H11" s="14"/>
    </row>
    <row r="12" spans="1:26" ht="24" x14ac:dyDescent="0.25">
      <c r="A12" s="6" t="s">
        <v>20</v>
      </c>
      <c r="B12" s="4" t="s">
        <v>13</v>
      </c>
      <c r="C12" s="7">
        <v>359</v>
      </c>
      <c r="D12" s="7">
        <v>359</v>
      </c>
      <c r="E12" s="7">
        <v>10</v>
      </c>
      <c r="F12" s="8">
        <f t="shared" si="0"/>
        <v>0</v>
      </c>
      <c r="G12" s="46">
        <v>0</v>
      </c>
      <c r="H12" s="14"/>
    </row>
    <row r="13" spans="1:26" ht="24" x14ac:dyDescent="0.25">
      <c r="A13" s="6" t="s">
        <v>21</v>
      </c>
      <c r="B13" s="4" t="s">
        <v>13</v>
      </c>
      <c r="C13" s="16"/>
      <c r="D13" s="16"/>
      <c r="E13" s="16"/>
      <c r="F13" s="8" t="e">
        <f t="shared" si="0"/>
        <v>#DIV/0!</v>
      </c>
      <c r="G13" s="14"/>
      <c r="H13" s="14"/>
    </row>
    <row r="14" spans="1:26" ht="24" x14ac:dyDescent="0.25">
      <c r="A14" s="6" t="s">
        <v>23</v>
      </c>
      <c r="B14" s="4" t="s">
        <v>13</v>
      </c>
      <c r="C14" s="16"/>
      <c r="D14" s="16"/>
      <c r="E14" s="16"/>
      <c r="F14" s="8" t="e">
        <f t="shared" si="0"/>
        <v>#DIV/0!</v>
      </c>
      <c r="G14" s="14"/>
      <c r="H14" s="14"/>
    </row>
    <row r="15" spans="1:26" ht="24" x14ac:dyDescent="0.25">
      <c r="A15" s="6" t="s">
        <v>24</v>
      </c>
      <c r="B15" s="4" t="s">
        <v>13</v>
      </c>
      <c r="C15" s="7">
        <v>49</v>
      </c>
      <c r="D15" s="7">
        <v>50</v>
      </c>
      <c r="E15" s="7">
        <v>10</v>
      </c>
      <c r="F15" s="8">
        <f t="shared" si="0"/>
        <v>-2.0408163265306172</v>
      </c>
      <c r="G15" s="46">
        <v>0</v>
      </c>
      <c r="H15" s="14"/>
    </row>
    <row r="16" spans="1:26" ht="36" x14ac:dyDescent="0.25">
      <c r="A16" s="6" t="s">
        <v>25</v>
      </c>
      <c r="B16" s="4" t="s">
        <v>13</v>
      </c>
      <c r="C16" s="7">
        <v>59</v>
      </c>
      <c r="D16" s="7">
        <v>59</v>
      </c>
      <c r="E16" s="7">
        <v>10</v>
      </c>
      <c r="F16" s="8">
        <f t="shared" si="0"/>
        <v>0</v>
      </c>
      <c r="G16" s="46">
        <v>0</v>
      </c>
      <c r="H16" s="49"/>
    </row>
    <row r="17" spans="1:8" ht="36" x14ac:dyDescent="0.25">
      <c r="A17" s="6" t="s">
        <v>26</v>
      </c>
      <c r="B17" s="4" t="s">
        <v>13</v>
      </c>
      <c r="C17" s="7">
        <v>85</v>
      </c>
      <c r="D17" s="7">
        <v>85</v>
      </c>
      <c r="E17" s="7">
        <v>10</v>
      </c>
      <c r="F17" s="8">
        <f t="shared" si="0"/>
        <v>0</v>
      </c>
      <c r="G17" s="46">
        <v>0</v>
      </c>
      <c r="H17" s="49"/>
    </row>
    <row r="18" spans="1:8" ht="24" x14ac:dyDescent="0.25">
      <c r="A18" s="6" t="s">
        <v>27</v>
      </c>
      <c r="B18" s="4" t="s">
        <v>13</v>
      </c>
      <c r="C18" s="16"/>
      <c r="D18" s="16"/>
      <c r="E18" s="16"/>
      <c r="F18" s="8" t="e">
        <f t="shared" si="0"/>
        <v>#DIV/0!</v>
      </c>
      <c r="G18" s="14"/>
      <c r="H18" s="49"/>
    </row>
    <row r="19" spans="1:8" ht="24" x14ac:dyDescent="0.25">
      <c r="A19" s="6" t="s">
        <v>28</v>
      </c>
      <c r="B19" s="4" t="s">
        <v>13</v>
      </c>
      <c r="C19" s="16"/>
      <c r="D19" s="16"/>
      <c r="E19" s="16"/>
      <c r="F19" s="8" t="e">
        <f t="shared" si="0"/>
        <v>#DIV/0!</v>
      </c>
      <c r="G19" s="14"/>
      <c r="H19" s="49"/>
    </row>
    <row r="20" spans="1:8" ht="24" x14ac:dyDescent="0.25">
      <c r="A20" s="6" t="s">
        <v>29</v>
      </c>
      <c r="B20" s="4" t="s">
        <v>13</v>
      </c>
      <c r="C20" s="7"/>
      <c r="D20" s="7"/>
      <c r="E20" s="7"/>
      <c r="F20" s="8" t="e">
        <f t="shared" si="0"/>
        <v>#DIV/0!</v>
      </c>
      <c r="G20" s="46"/>
      <c r="H20" s="49"/>
    </row>
    <row r="21" spans="1:8" ht="15.75" customHeight="1" x14ac:dyDescent="0.25">
      <c r="A21" s="6" t="s">
        <v>30</v>
      </c>
      <c r="B21" s="4" t="s">
        <v>13</v>
      </c>
      <c r="C21" s="7">
        <v>69</v>
      </c>
      <c r="D21" s="7">
        <v>69</v>
      </c>
      <c r="E21" s="7">
        <v>10</v>
      </c>
      <c r="F21" s="8">
        <f t="shared" si="0"/>
        <v>0</v>
      </c>
      <c r="G21" s="46">
        <v>0</v>
      </c>
      <c r="H21" s="49"/>
    </row>
    <row r="22" spans="1:8" ht="15.75" customHeight="1" x14ac:dyDescent="0.25">
      <c r="A22" s="6" t="s">
        <v>31</v>
      </c>
      <c r="B22" s="4" t="s">
        <v>13</v>
      </c>
      <c r="C22" s="16"/>
      <c r="D22" s="16"/>
      <c r="E22" s="16"/>
      <c r="F22" s="8" t="e">
        <f t="shared" si="0"/>
        <v>#DIV/0!</v>
      </c>
      <c r="G22" s="14"/>
      <c r="H22" s="49"/>
    </row>
    <row r="23" spans="1:8" ht="15.75" customHeight="1" x14ac:dyDescent="0.25">
      <c r="A23" s="6" t="s">
        <v>32</v>
      </c>
      <c r="B23" s="4" t="s">
        <v>13</v>
      </c>
      <c r="C23" s="16"/>
      <c r="D23" s="16"/>
      <c r="E23" s="16"/>
      <c r="F23" s="8" t="e">
        <f t="shared" si="0"/>
        <v>#DIV/0!</v>
      </c>
      <c r="G23" s="14"/>
      <c r="H23" s="49"/>
    </row>
    <row r="24" spans="1:8" ht="15.75" customHeight="1" x14ac:dyDescent="0.25">
      <c r="A24" s="6" t="s">
        <v>33</v>
      </c>
      <c r="B24" s="4" t="s">
        <v>13</v>
      </c>
      <c r="C24" s="16"/>
      <c r="D24" s="16"/>
      <c r="E24" s="16"/>
      <c r="F24" s="8" t="e">
        <f t="shared" si="0"/>
        <v>#DIV/0!</v>
      </c>
      <c r="G24" s="14"/>
      <c r="H24" s="49"/>
    </row>
    <row r="25" spans="1:8" ht="15.75" customHeight="1" x14ac:dyDescent="0.25">
      <c r="A25" s="6" t="s">
        <v>34</v>
      </c>
      <c r="B25" s="4" t="s">
        <v>13</v>
      </c>
      <c r="C25" s="16"/>
      <c r="D25" s="16"/>
      <c r="E25" s="16"/>
      <c r="F25" s="8" t="e">
        <f t="shared" si="0"/>
        <v>#DIV/0!</v>
      </c>
      <c r="G25" s="14"/>
      <c r="H25" s="49"/>
    </row>
    <row r="26" spans="1:8" ht="15.75" customHeight="1" x14ac:dyDescent="0.25">
      <c r="A26" s="6" t="s">
        <v>35</v>
      </c>
      <c r="B26" s="4" t="s">
        <v>13</v>
      </c>
      <c r="C26" s="16"/>
      <c r="D26" s="16"/>
      <c r="E26" s="16"/>
      <c r="F26" s="8" t="e">
        <f t="shared" si="0"/>
        <v>#DIV/0!</v>
      </c>
      <c r="G26" s="14"/>
      <c r="H26" s="49"/>
    </row>
    <row r="27" spans="1:8" ht="15.75" customHeight="1" x14ac:dyDescent="0.25">
      <c r="A27" s="6" t="s">
        <v>36</v>
      </c>
      <c r="B27" s="4" t="s">
        <v>13</v>
      </c>
      <c r="C27" s="16"/>
      <c r="D27" s="16"/>
      <c r="E27" s="16"/>
      <c r="F27" s="8" t="e">
        <f t="shared" si="0"/>
        <v>#DIV/0!</v>
      </c>
      <c r="G27" s="14"/>
      <c r="H27" s="49"/>
    </row>
    <row r="28" spans="1:8" ht="15.75" customHeight="1" x14ac:dyDescent="0.25">
      <c r="A28" s="6" t="s">
        <v>37</v>
      </c>
      <c r="B28" s="4" t="s">
        <v>13</v>
      </c>
      <c r="C28" s="16"/>
      <c r="D28" s="16"/>
      <c r="E28" s="16"/>
      <c r="F28" s="8" t="e">
        <f t="shared" si="0"/>
        <v>#DIV/0!</v>
      </c>
      <c r="G28" s="14"/>
      <c r="H28" s="49"/>
    </row>
    <row r="29" spans="1:8" ht="15.75" customHeight="1" x14ac:dyDescent="0.25">
      <c r="A29" s="6" t="s">
        <v>38</v>
      </c>
      <c r="B29" s="4" t="s">
        <v>13</v>
      </c>
      <c r="C29" s="7">
        <v>222</v>
      </c>
      <c r="D29" s="7">
        <v>221</v>
      </c>
      <c r="E29" s="7">
        <v>10</v>
      </c>
      <c r="F29" s="11">
        <f t="shared" si="0"/>
        <v>0.45045045045044674</v>
      </c>
      <c r="G29" s="46">
        <v>0</v>
      </c>
      <c r="H29" s="49"/>
    </row>
    <row r="30" spans="1:8" ht="15.75" customHeight="1" x14ac:dyDescent="0.25">
      <c r="A30" s="6" t="s">
        <v>39</v>
      </c>
      <c r="B30" s="4" t="s">
        <v>13</v>
      </c>
      <c r="C30" s="16"/>
      <c r="D30" s="16"/>
      <c r="E30" s="16"/>
      <c r="F30" s="8" t="e">
        <f t="shared" si="0"/>
        <v>#DIV/0!</v>
      </c>
      <c r="G30" s="14"/>
      <c r="H30" s="49"/>
    </row>
    <row r="31" spans="1:8" ht="15.75" customHeight="1" x14ac:dyDescent="0.25">
      <c r="A31" s="6" t="s">
        <v>40</v>
      </c>
      <c r="B31" s="4" t="s">
        <v>13</v>
      </c>
      <c r="C31" s="16"/>
      <c r="D31" s="16"/>
      <c r="E31" s="16"/>
      <c r="F31" s="8" t="e">
        <f t="shared" si="0"/>
        <v>#DIV/0!</v>
      </c>
      <c r="G31" s="14"/>
      <c r="H31" s="49"/>
    </row>
    <row r="32" spans="1:8" ht="15.75" customHeight="1" x14ac:dyDescent="0.25">
      <c r="A32" s="6" t="s">
        <v>41</v>
      </c>
      <c r="B32" s="4" t="s">
        <v>13</v>
      </c>
      <c r="C32" s="16"/>
      <c r="D32" s="16"/>
      <c r="E32" s="16"/>
      <c r="F32" s="8" t="e">
        <f t="shared" si="0"/>
        <v>#DIV/0!</v>
      </c>
      <c r="G32" s="14"/>
      <c r="H32" s="49"/>
    </row>
    <row r="33" spans="1:26" ht="15.75" customHeight="1" x14ac:dyDescent="0.25">
      <c r="A33" s="6" t="s">
        <v>42</v>
      </c>
      <c r="B33" s="4" t="s">
        <v>13</v>
      </c>
      <c r="C33" s="16"/>
      <c r="D33" s="16"/>
      <c r="E33" s="16"/>
      <c r="F33" s="8" t="e">
        <f t="shared" si="0"/>
        <v>#DIV/0!</v>
      </c>
      <c r="G33" s="14"/>
      <c r="H33" s="49"/>
    </row>
    <row r="34" spans="1:26" ht="15.75" customHeight="1" x14ac:dyDescent="0.25">
      <c r="A34" s="20" t="s">
        <v>43</v>
      </c>
      <c r="B34" s="4" t="s">
        <v>13</v>
      </c>
      <c r="C34" s="16"/>
      <c r="D34" s="16"/>
      <c r="E34" s="16"/>
      <c r="F34" s="8" t="e">
        <f t="shared" si="0"/>
        <v>#DIV/0!</v>
      </c>
      <c r="G34" s="14"/>
      <c r="H34" s="49"/>
    </row>
    <row r="35" spans="1:26" ht="15.75" customHeight="1" x14ac:dyDescent="0.25">
      <c r="A35" s="6" t="s">
        <v>44</v>
      </c>
      <c r="B35" s="4" t="s">
        <v>13</v>
      </c>
      <c r="C35" s="16"/>
      <c r="D35" s="16"/>
      <c r="E35" s="16"/>
      <c r="F35" s="8" t="e">
        <f t="shared" si="0"/>
        <v>#DIV/0!</v>
      </c>
      <c r="G35" s="14"/>
      <c r="H35" s="49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24.75" customHeight="1" x14ac:dyDescent="0.25">
      <c r="A36" s="22" t="s">
        <v>45</v>
      </c>
      <c r="B36" s="4" t="s">
        <v>13</v>
      </c>
      <c r="C36" s="23">
        <f t="shared" ref="C36:D36" si="1">SUM(C5:C35)</f>
        <v>1275</v>
      </c>
      <c r="D36" s="23">
        <f t="shared" si="1"/>
        <v>1285</v>
      </c>
      <c r="E36" s="35"/>
      <c r="F36" s="8">
        <f t="shared" si="0"/>
        <v>-0.78431372549019329</v>
      </c>
      <c r="G36" s="25"/>
      <c r="H36" s="9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/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topLeftCell="A22" workbookViewId="0">
      <selection sqref="A1:H1"/>
    </sheetView>
  </sheetViews>
  <sheetFormatPr defaultColWidth="14.42578125" defaultRowHeight="15" customHeight="1" x14ac:dyDescent="0.25"/>
  <cols>
    <col min="1" max="1" width="53.7109375" customWidth="1"/>
    <col min="2" max="4" width="8.7109375" customWidth="1"/>
    <col min="5" max="6" width="10.7109375" customWidth="1"/>
    <col min="7" max="8" width="12.7109375" customWidth="1"/>
    <col min="9" max="26" width="8.7109375" customWidth="1"/>
  </cols>
  <sheetData>
    <row r="1" spans="1:8" ht="34.5" customHeight="1" x14ac:dyDescent="0.25">
      <c r="A1" s="226" t="s">
        <v>105</v>
      </c>
      <c r="B1" s="227"/>
      <c r="C1" s="227"/>
      <c r="D1" s="227"/>
      <c r="E1" s="227"/>
      <c r="F1" s="227"/>
      <c r="G1" s="227"/>
      <c r="H1" s="227"/>
    </row>
    <row r="2" spans="1:8" ht="45" customHeight="1" x14ac:dyDescent="0.25">
      <c r="A2" s="228" t="s">
        <v>1</v>
      </c>
      <c r="B2" s="230" t="s">
        <v>2</v>
      </c>
      <c r="C2" s="231" t="s">
        <v>3</v>
      </c>
      <c r="D2" s="232"/>
      <c r="E2" s="233" t="s">
        <v>4</v>
      </c>
      <c r="F2" s="234"/>
      <c r="G2" s="235" t="s">
        <v>5</v>
      </c>
      <c r="H2" s="230" t="s">
        <v>6</v>
      </c>
    </row>
    <row r="3" spans="1:8" ht="24" x14ac:dyDescent="0.25">
      <c r="A3" s="229"/>
      <c r="B3" s="229"/>
      <c r="C3" s="4" t="s">
        <v>56</v>
      </c>
      <c r="D3" s="4" t="s">
        <v>8</v>
      </c>
      <c r="E3" s="4" t="s">
        <v>9</v>
      </c>
      <c r="F3" s="4" t="s">
        <v>10</v>
      </c>
      <c r="G3" s="229"/>
      <c r="H3" s="229"/>
    </row>
    <row r="4" spans="1:8" ht="45" customHeight="1" x14ac:dyDescent="0.25">
      <c r="A4" s="244" t="s">
        <v>107</v>
      </c>
      <c r="B4" s="237"/>
      <c r="C4" s="237"/>
      <c r="D4" s="237"/>
      <c r="E4" s="237"/>
      <c r="F4" s="237"/>
      <c r="G4" s="237"/>
      <c r="H4" s="232"/>
    </row>
    <row r="5" spans="1:8" ht="36" x14ac:dyDescent="0.25">
      <c r="A5" s="6" t="s">
        <v>12</v>
      </c>
      <c r="B5" s="4" t="s">
        <v>13</v>
      </c>
      <c r="C5" s="16"/>
      <c r="D5" s="16"/>
      <c r="E5" s="16"/>
      <c r="F5" s="8" t="e">
        <f t="shared" ref="F5:F36" si="0">100-(D5/C5*100)</f>
        <v>#DIV/0!</v>
      </c>
      <c r="G5" s="14"/>
      <c r="H5" s="14"/>
    </row>
    <row r="6" spans="1:8" ht="24" x14ac:dyDescent="0.25">
      <c r="A6" s="6" t="s">
        <v>14</v>
      </c>
      <c r="B6" s="4" t="s">
        <v>13</v>
      </c>
      <c r="C6" s="16"/>
      <c r="D6" s="16"/>
      <c r="E6" s="16"/>
      <c r="F6" s="8" t="e">
        <f t="shared" si="0"/>
        <v>#DIV/0!</v>
      </c>
      <c r="G6" s="14"/>
      <c r="H6" s="14"/>
    </row>
    <row r="7" spans="1:8" ht="36" x14ac:dyDescent="0.25">
      <c r="A7" s="6" t="s">
        <v>15</v>
      </c>
      <c r="B7" s="4" t="s">
        <v>13</v>
      </c>
      <c r="C7" s="16"/>
      <c r="D7" s="16"/>
      <c r="E7" s="16"/>
      <c r="F7" s="8" t="e">
        <f t="shared" si="0"/>
        <v>#DIV/0!</v>
      </c>
      <c r="G7" s="14"/>
      <c r="H7" s="14"/>
    </row>
    <row r="8" spans="1:8" ht="25.5" x14ac:dyDescent="0.25">
      <c r="A8" s="15" t="s">
        <v>16</v>
      </c>
      <c r="B8" s="4" t="s">
        <v>13</v>
      </c>
      <c r="C8" s="16"/>
      <c r="D8" s="16"/>
      <c r="E8" s="16"/>
      <c r="F8" s="8" t="e">
        <f t="shared" si="0"/>
        <v>#DIV/0!</v>
      </c>
      <c r="G8" s="14"/>
      <c r="H8" s="49"/>
    </row>
    <row r="9" spans="1:8" ht="24" x14ac:dyDescent="0.25">
      <c r="A9" s="6" t="s">
        <v>17</v>
      </c>
      <c r="B9" s="4" t="s">
        <v>13</v>
      </c>
      <c r="C9" s="16"/>
      <c r="D9" s="16"/>
      <c r="E9" s="16"/>
      <c r="F9" s="8" t="e">
        <f t="shared" si="0"/>
        <v>#DIV/0!</v>
      </c>
      <c r="G9" s="14"/>
      <c r="H9" s="14"/>
    </row>
    <row r="10" spans="1:8" ht="24" x14ac:dyDescent="0.25">
      <c r="A10" s="6" t="s">
        <v>18</v>
      </c>
      <c r="B10" s="4" t="s">
        <v>13</v>
      </c>
      <c r="C10" s="16"/>
      <c r="D10" s="16"/>
      <c r="E10" s="16"/>
      <c r="F10" s="8" t="e">
        <f t="shared" si="0"/>
        <v>#DIV/0!</v>
      </c>
      <c r="G10" s="14"/>
      <c r="H10" s="14"/>
    </row>
    <row r="11" spans="1:8" ht="24" x14ac:dyDescent="0.25">
      <c r="A11" s="6" t="s">
        <v>19</v>
      </c>
      <c r="B11" s="4" t="s">
        <v>13</v>
      </c>
      <c r="C11" s="16"/>
      <c r="D11" s="16"/>
      <c r="E11" s="16"/>
      <c r="F11" s="8" t="e">
        <f t="shared" si="0"/>
        <v>#DIV/0!</v>
      </c>
      <c r="G11" s="14"/>
      <c r="H11" s="14"/>
    </row>
    <row r="12" spans="1:8" ht="24" x14ac:dyDescent="0.25">
      <c r="A12" s="6" t="s">
        <v>20</v>
      </c>
      <c r="B12" s="4" t="s">
        <v>13</v>
      </c>
      <c r="C12" s="7">
        <v>1</v>
      </c>
      <c r="D12" s="7">
        <v>1</v>
      </c>
      <c r="E12" s="7">
        <v>0</v>
      </c>
      <c r="F12" s="8">
        <f t="shared" si="0"/>
        <v>0</v>
      </c>
      <c r="G12" s="46">
        <v>0</v>
      </c>
      <c r="H12" s="14"/>
    </row>
    <row r="13" spans="1:8" ht="24" x14ac:dyDescent="0.25">
      <c r="A13" s="6" t="s">
        <v>21</v>
      </c>
      <c r="B13" s="4" t="s">
        <v>13</v>
      </c>
      <c r="C13" s="16"/>
      <c r="D13" s="16"/>
      <c r="E13" s="16"/>
      <c r="F13" s="8" t="e">
        <f t="shared" si="0"/>
        <v>#DIV/0!</v>
      </c>
      <c r="G13" s="14"/>
      <c r="H13" s="14"/>
    </row>
    <row r="14" spans="1:8" ht="24" x14ac:dyDescent="0.25">
      <c r="A14" s="6" t="s">
        <v>23</v>
      </c>
      <c r="B14" s="4" t="s">
        <v>13</v>
      </c>
      <c r="C14" s="16"/>
      <c r="D14" s="16"/>
      <c r="E14" s="16"/>
      <c r="F14" s="8" t="e">
        <f t="shared" si="0"/>
        <v>#DIV/0!</v>
      </c>
      <c r="G14" s="14"/>
      <c r="H14" s="14"/>
    </row>
    <row r="15" spans="1:8" ht="24" x14ac:dyDescent="0.25">
      <c r="A15" s="6" t="s">
        <v>24</v>
      </c>
      <c r="B15" s="4" t="s">
        <v>13</v>
      </c>
      <c r="C15" s="16"/>
      <c r="D15" s="16"/>
      <c r="E15" s="16"/>
      <c r="F15" s="8" t="e">
        <f t="shared" si="0"/>
        <v>#DIV/0!</v>
      </c>
      <c r="G15" s="14"/>
      <c r="H15" s="14"/>
    </row>
    <row r="16" spans="1:8" ht="36" x14ac:dyDescent="0.25">
      <c r="A16" s="6" t="s">
        <v>25</v>
      </c>
      <c r="B16" s="4" t="s">
        <v>13</v>
      </c>
      <c r="C16" s="16"/>
      <c r="D16" s="16"/>
      <c r="E16" s="16"/>
      <c r="F16" s="8" t="e">
        <f t="shared" si="0"/>
        <v>#DIV/0!</v>
      </c>
      <c r="G16" s="14"/>
      <c r="H16" s="49"/>
    </row>
    <row r="17" spans="1:8" ht="36" x14ac:dyDescent="0.25">
      <c r="A17" s="6" t="s">
        <v>26</v>
      </c>
      <c r="B17" s="4" t="s">
        <v>13</v>
      </c>
      <c r="C17" s="16"/>
      <c r="D17" s="16"/>
      <c r="E17" s="16"/>
      <c r="F17" s="8" t="e">
        <f t="shared" si="0"/>
        <v>#DIV/0!</v>
      </c>
      <c r="G17" s="14"/>
      <c r="H17" s="49"/>
    </row>
    <row r="18" spans="1:8" ht="24" x14ac:dyDescent="0.25">
      <c r="A18" s="6" t="s">
        <v>27</v>
      </c>
      <c r="B18" s="4" t="s">
        <v>13</v>
      </c>
      <c r="C18" s="16"/>
      <c r="D18" s="16"/>
      <c r="E18" s="16"/>
      <c r="F18" s="8" t="e">
        <f t="shared" si="0"/>
        <v>#DIV/0!</v>
      </c>
      <c r="G18" s="14"/>
      <c r="H18" s="49"/>
    </row>
    <row r="19" spans="1:8" ht="24" x14ac:dyDescent="0.25">
      <c r="A19" s="6" t="s">
        <v>28</v>
      </c>
      <c r="B19" s="4" t="s">
        <v>13</v>
      </c>
      <c r="C19" s="16"/>
      <c r="D19" s="16"/>
      <c r="E19" s="16"/>
      <c r="F19" s="8" t="e">
        <f t="shared" si="0"/>
        <v>#DIV/0!</v>
      </c>
      <c r="G19" s="14"/>
      <c r="H19" s="49"/>
    </row>
    <row r="20" spans="1:8" ht="24" x14ac:dyDescent="0.25">
      <c r="A20" s="6" t="s">
        <v>29</v>
      </c>
      <c r="B20" s="4" t="s">
        <v>13</v>
      </c>
      <c r="C20" s="16"/>
      <c r="D20" s="16"/>
      <c r="E20" s="16"/>
      <c r="F20" s="8" t="e">
        <f t="shared" si="0"/>
        <v>#DIV/0!</v>
      </c>
      <c r="G20" s="14"/>
      <c r="H20" s="49"/>
    </row>
    <row r="21" spans="1:8" ht="15.75" customHeight="1" x14ac:dyDescent="0.25">
      <c r="A21" s="6" t="s">
        <v>30</v>
      </c>
      <c r="B21" s="4" t="s">
        <v>13</v>
      </c>
      <c r="C21" s="16"/>
      <c r="D21" s="16"/>
      <c r="E21" s="16"/>
      <c r="F21" s="8" t="e">
        <f t="shared" si="0"/>
        <v>#DIV/0!</v>
      </c>
      <c r="G21" s="14"/>
      <c r="H21" s="49"/>
    </row>
    <row r="22" spans="1:8" ht="15.75" customHeight="1" x14ac:dyDescent="0.25">
      <c r="A22" s="6" t="s">
        <v>31</v>
      </c>
      <c r="B22" s="4" t="s">
        <v>13</v>
      </c>
      <c r="C22" s="16"/>
      <c r="D22" s="16"/>
      <c r="E22" s="16"/>
      <c r="F22" s="8" t="e">
        <f t="shared" si="0"/>
        <v>#DIV/0!</v>
      </c>
      <c r="G22" s="14"/>
      <c r="H22" s="49"/>
    </row>
    <row r="23" spans="1:8" ht="15.75" customHeight="1" x14ac:dyDescent="0.25">
      <c r="A23" s="6" t="s">
        <v>32</v>
      </c>
      <c r="B23" s="4" t="s">
        <v>13</v>
      </c>
      <c r="C23" s="16"/>
      <c r="D23" s="16"/>
      <c r="E23" s="16"/>
      <c r="F23" s="8" t="e">
        <f t="shared" si="0"/>
        <v>#DIV/0!</v>
      </c>
      <c r="G23" s="14"/>
      <c r="H23" s="49"/>
    </row>
    <row r="24" spans="1:8" ht="15.75" customHeight="1" x14ac:dyDescent="0.25">
      <c r="A24" s="6" t="s">
        <v>33</v>
      </c>
      <c r="B24" s="4" t="s">
        <v>13</v>
      </c>
      <c r="C24" s="16"/>
      <c r="D24" s="16"/>
      <c r="E24" s="16"/>
      <c r="F24" s="8" t="e">
        <f t="shared" si="0"/>
        <v>#DIV/0!</v>
      </c>
      <c r="G24" s="14"/>
      <c r="H24" s="49"/>
    </row>
    <row r="25" spans="1:8" ht="15.75" customHeight="1" x14ac:dyDescent="0.25">
      <c r="A25" s="6" t="s">
        <v>34</v>
      </c>
      <c r="B25" s="4" t="s">
        <v>13</v>
      </c>
      <c r="C25" s="16"/>
      <c r="D25" s="16"/>
      <c r="E25" s="16"/>
      <c r="F25" s="8" t="e">
        <f t="shared" si="0"/>
        <v>#DIV/0!</v>
      </c>
      <c r="G25" s="14"/>
      <c r="H25" s="49"/>
    </row>
    <row r="26" spans="1:8" ht="15.75" customHeight="1" x14ac:dyDescent="0.25">
      <c r="A26" s="6" t="s">
        <v>35</v>
      </c>
      <c r="B26" s="4" t="s">
        <v>13</v>
      </c>
      <c r="C26" s="16"/>
      <c r="D26" s="16"/>
      <c r="E26" s="16"/>
      <c r="F26" s="8" t="e">
        <f t="shared" si="0"/>
        <v>#DIV/0!</v>
      </c>
      <c r="G26" s="14"/>
      <c r="H26" s="49"/>
    </row>
    <row r="27" spans="1:8" ht="15.75" customHeight="1" x14ac:dyDescent="0.25">
      <c r="A27" s="6" t="s">
        <v>36</v>
      </c>
      <c r="B27" s="4" t="s">
        <v>13</v>
      </c>
      <c r="C27" s="16"/>
      <c r="D27" s="16"/>
      <c r="E27" s="16"/>
      <c r="F27" s="8" t="e">
        <f t="shared" si="0"/>
        <v>#DIV/0!</v>
      </c>
      <c r="G27" s="14"/>
      <c r="H27" s="49"/>
    </row>
    <row r="28" spans="1:8" ht="15.75" customHeight="1" x14ac:dyDescent="0.25">
      <c r="A28" s="6" t="s">
        <v>37</v>
      </c>
      <c r="B28" s="4" t="s">
        <v>13</v>
      </c>
      <c r="C28" s="16"/>
      <c r="D28" s="16"/>
      <c r="E28" s="16"/>
      <c r="F28" s="8" t="e">
        <f t="shared" si="0"/>
        <v>#DIV/0!</v>
      </c>
      <c r="G28" s="14"/>
      <c r="H28" s="49"/>
    </row>
    <row r="29" spans="1:8" ht="15.75" customHeight="1" x14ac:dyDescent="0.25">
      <c r="A29" s="6" t="s">
        <v>38</v>
      </c>
      <c r="B29" s="4" t="s">
        <v>13</v>
      </c>
      <c r="C29" s="16"/>
      <c r="D29" s="16"/>
      <c r="E29" s="16"/>
      <c r="F29" s="11" t="e">
        <f t="shared" si="0"/>
        <v>#DIV/0!</v>
      </c>
      <c r="G29" s="14"/>
      <c r="H29" s="49"/>
    </row>
    <row r="30" spans="1:8" ht="15.75" customHeight="1" x14ac:dyDescent="0.25">
      <c r="A30" s="6" t="s">
        <v>39</v>
      </c>
      <c r="B30" s="4" t="s">
        <v>13</v>
      </c>
      <c r="C30" s="16"/>
      <c r="D30" s="16"/>
      <c r="E30" s="16"/>
      <c r="F30" s="8" t="e">
        <f t="shared" si="0"/>
        <v>#DIV/0!</v>
      </c>
      <c r="G30" s="14"/>
      <c r="H30" s="49"/>
    </row>
    <row r="31" spans="1:8" ht="15.75" customHeight="1" x14ac:dyDescent="0.25">
      <c r="A31" s="6" t="s">
        <v>40</v>
      </c>
      <c r="B31" s="4" t="s">
        <v>13</v>
      </c>
      <c r="C31" s="16"/>
      <c r="D31" s="16"/>
      <c r="E31" s="16"/>
      <c r="F31" s="8" t="e">
        <f t="shared" si="0"/>
        <v>#DIV/0!</v>
      </c>
      <c r="G31" s="14"/>
      <c r="H31" s="49"/>
    </row>
    <row r="32" spans="1:8" ht="15.75" customHeight="1" x14ac:dyDescent="0.25">
      <c r="A32" s="6" t="s">
        <v>41</v>
      </c>
      <c r="B32" s="4" t="s">
        <v>13</v>
      </c>
      <c r="C32" s="16"/>
      <c r="D32" s="16"/>
      <c r="E32" s="16"/>
      <c r="F32" s="8" t="e">
        <f t="shared" si="0"/>
        <v>#DIV/0!</v>
      </c>
      <c r="G32" s="14"/>
      <c r="H32" s="49"/>
    </row>
    <row r="33" spans="1:8" ht="15.75" customHeight="1" x14ac:dyDescent="0.25">
      <c r="A33" s="6" t="s">
        <v>42</v>
      </c>
      <c r="B33" s="4" t="s">
        <v>13</v>
      </c>
      <c r="C33" s="16"/>
      <c r="D33" s="16"/>
      <c r="E33" s="16"/>
      <c r="F33" s="8" t="e">
        <f t="shared" si="0"/>
        <v>#DIV/0!</v>
      </c>
      <c r="G33" s="14"/>
      <c r="H33" s="49"/>
    </row>
    <row r="34" spans="1:8" ht="15.75" customHeight="1" x14ac:dyDescent="0.25">
      <c r="A34" s="20" t="s">
        <v>43</v>
      </c>
      <c r="B34" s="4" t="s">
        <v>13</v>
      </c>
      <c r="C34" s="16"/>
      <c r="D34" s="16"/>
      <c r="E34" s="16"/>
      <c r="F34" s="8" t="e">
        <f t="shared" si="0"/>
        <v>#DIV/0!</v>
      </c>
      <c r="G34" s="14"/>
      <c r="H34" s="49"/>
    </row>
    <row r="35" spans="1:8" ht="15.75" customHeight="1" x14ac:dyDescent="0.25">
      <c r="A35" s="6" t="s">
        <v>44</v>
      </c>
      <c r="B35" s="4" t="s">
        <v>13</v>
      </c>
      <c r="C35" s="16"/>
      <c r="D35" s="16"/>
      <c r="E35" s="16"/>
      <c r="F35" s="8" t="e">
        <f t="shared" si="0"/>
        <v>#DIV/0!</v>
      </c>
      <c r="G35" s="14"/>
      <c r="H35" s="49"/>
    </row>
    <row r="36" spans="1:8" ht="15.75" customHeight="1" x14ac:dyDescent="0.25">
      <c r="A36" s="22" t="s">
        <v>45</v>
      </c>
      <c r="B36" s="4" t="s">
        <v>13</v>
      </c>
      <c r="C36" s="23">
        <f t="shared" ref="C36:D36" si="1">SUM(C5:C35)</f>
        <v>1</v>
      </c>
      <c r="D36" s="23">
        <f t="shared" si="1"/>
        <v>1</v>
      </c>
      <c r="E36" s="35"/>
      <c r="F36" s="8">
        <f t="shared" si="0"/>
        <v>0</v>
      </c>
      <c r="G36" s="25"/>
      <c r="H36" s="96"/>
    </row>
    <row r="37" spans="1:8" ht="15.75" customHeight="1" x14ac:dyDescent="0.25"/>
    <row r="38" spans="1:8" ht="15.75" customHeight="1" x14ac:dyDescent="0.25"/>
    <row r="39" spans="1:8" ht="15.75" customHeight="1" x14ac:dyDescent="0.25"/>
    <row r="40" spans="1:8" ht="15.75" customHeight="1" x14ac:dyDescent="0.25"/>
    <row r="41" spans="1:8" ht="15.75" customHeight="1" x14ac:dyDescent="0.25"/>
    <row r="42" spans="1:8" ht="15.75" customHeight="1" x14ac:dyDescent="0.25"/>
    <row r="43" spans="1:8" ht="15.75" customHeight="1" x14ac:dyDescent="0.25"/>
    <row r="44" spans="1:8" ht="15.75" customHeight="1" x14ac:dyDescent="0.25"/>
    <row r="45" spans="1:8" ht="15.75" customHeight="1" x14ac:dyDescent="0.25"/>
    <row r="46" spans="1:8" ht="15.75" customHeight="1" x14ac:dyDescent="0.25"/>
    <row r="47" spans="1:8" ht="15.75" customHeight="1" x14ac:dyDescent="0.25"/>
    <row r="48" spans="1: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/>
  </sheetViews>
  <sheetFormatPr defaultColWidth="14.42578125" defaultRowHeight="15" customHeight="1" x14ac:dyDescent="0.25"/>
  <cols>
    <col min="1" max="1" width="35.7109375" customWidth="1"/>
    <col min="2" max="4" width="8.7109375" customWidth="1"/>
    <col min="5" max="5" width="10.7109375" customWidth="1"/>
    <col min="6" max="6" width="8.7109375" customWidth="1"/>
    <col min="7" max="7" width="10.7109375" customWidth="1"/>
    <col min="8" max="9" width="8.7109375" customWidth="1"/>
    <col min="10" max="10" width="10.7109375" customWidth="1"/>
    <col min="11" max="11" width="8.7109375" customWidth="1"/>
    <col min="12" max="12" width="10.7109375" customWidth="1"/>
    <col min="13" max="14" width="8.7109375" customWidth="1"/>
    <col min="15" max="15" width="10.7109375" customWidth="1"/>
    <col min="16" max="16" width="8.7109375" customWidth="1"/>
    <col min="17" max="17" width="10.7109375" customWidth="1"/>
    <col min="18" max="19" width="8.7109375" customWidth="1"/>
    <col min="20" max="20" width="10.7109375" customWidth="1"/>
    <col min="21" max="21" width="8.7109375" customWidth="1"/>
    <col min="22" max="23" width="10.7109375" customWidth="1"/>
    <col min="24" max="26" width="8.7109375" customWidth="1"/>
  </cols>
  <sheetData>
    <row r="1" spans="1:23" x14ac:dyDescent="0.25">
      <c r="A1" s="240" t="s">
        <v>46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</row>
    <row r="2" spans="1:23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ht="94.5" customHeight="1" x14ac:dyDescent="0.25">
      <c r="A3" s="228" t="s">
        <v>1</v>
      </c>
      <c r="B3" s="235" t="s">
        <v>2</v>
      </c>
      <c r="C3" s="238" t="s">
        <v>47</v>
      </c>
      <c r="D3" s="234"/>
      <c r="E3" s="238" t="s">
        <v>48</v>
      </c>
      <c r="F3" s="234"/>
      <c r="G3" s="235" t="s">
        <v>5</v>
      </c>
      <c r="H3" s="238" t="s">
        <v>49</v>
      </c>
      <c r="I3" s="234"/>
      <c r="J3" s="238" t="s">
        <v>48</v>
      </c>
      <c r="K3" s="234"/>
      <c r="L3" s="235" t="s">
        <v>5</v>
      </c>
      <c r="M3" s="238" t="s">
        <v>97</v>
      </c>
      <c r="N3" s="234"/>
      <c r="O3" s="238" t="s">
        <v>48</v>
      </c>
      <c r="P3" s="234"/>
      <c r="Q3" s="235" t="s">
        <v>5</v>
      </c>
      <c r="R3" s="238" t="s">
        <v>98</v>
      </c>
      <c r="S3" s="234"/>
      <c r="T3" s="238" t="s">
        <v>48</v>
      </c>
      <c r="U3" s="234"/>
      <c r="V3" s="235" t="s">
        <v>5</v>
      </c>
      <c r="W3" s="230" t="s">
        <v>6</v>
      </c>
    </row>
    <row r="4" spans="1:23" ht="36" x14ac:dyDescent="0.25">
      <c r="A4" s="229"/>
      <c r="B4" s="229"/>
      <c r="C4" s="4" t="s">
        <v>51</v>
      </c>
      <c r="D4" s="4" t="s">
        <v>52</v>
      </c>
      <c r="E4" s="4" t="s">
        <v>9</v>
      </c>
      <c r="F4" s="4" t="s">
        <v>99</v>
      </c>
      <c r="G4" s="229"/>
      <c r="H4" s="4" t="s">
        <v>51</v>
      </c>
      <c r="I4" s="4" t="s">
        <v>52</v>
      </c>
      <c r="J4" s="4" t="s">
        <v>9</v>
      </c>
      <c r="K4" s="4" t="s">
        <v>99</v>
      </c>
      <c r="L4" s="229"/>
      <c r="M4" s="4" t="s">
        <v>51</v>
      </c>
      <c r="N4" s="4" t="s">
        <v>52</v>
      </c>
      <c r="O4" s="4" t="s">
        <v>9</v>
      </c>
      <c r="P4" s="4" t="s">
        <v>99</v>
      </c>
      <c r="Q4" s="229"/>
      <c r="R4" s="4" t="s">
        <v>51</v>
      </c>
      <c r="S4" s="4" t="s">
        <v>52</v>
      </c>
      <c r="T4" s="4" t="s">
        <v>9</v>
      </c>
      <c r="U4" s="4" t="s">
        <v>99</v>
      </c>
      <c r="V4" s="229"/>
      <c r="W4" s="229"/>
    </row>
    <row r="5" spans="1:23" ht="34.5" customHeight="1" x14ac:dyDescent="0.25">
      <c r="A5" s="249" t="s">
        <v>108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50"/>
    </row>
    <row r="6" spans="1:23" ht="60" x14ac:dyDescent="0.25">
      <c r="A6" s="6" t="s">
        <v>12</v>
      </c>
      <c r="B6" s="27" t="s">
        <v>55</v>
      </c>
      <c r="C6" s="83"/>
      <c r="D6" s="83"/>
      <c r="E6" s="83"/>
      <c r="F6" s="83" t="e">
        <f t="shared" ref="F6:F16" si="0">100-(D6/C6*100)</f>
        <v>#DIV/0!</v>
      </c>
      <c r="G6" s="83"/>
      <c r="H6" s="83"/>
      <c r="I6" s="83"/>
      <c r="J6" s="83"/>
      <c r="K6" s="83" t="e">
        <f t="shared" ref="K6:K36" si="1">100-(I6/H6*100)</f>
        <v>#DIV/0!</v>
      </c>
      <c r="L6" s="83"/>
      <c r="M6" s="83"/>
      <c r="N6" s="83"/>
      <c r="O6" s="83"/>
      <c r="P6" s="83" t="e">
        <f t="shared" ref="P6:P36" si="2">100-(N6/M6*100)</f>
        <v>#DIV/0!</v>
      </c>
      <c r="Q6" s="83"/>
      <c r="R6" s="83"/>
      <c r="S6" s="83"/>
      <c r="T6" s="83"/>
      <c r="U6" s="83" t="e">
        <f t="shared" ref="U6:U36" si="3">100-(S6/R6*100)</f>
        <v>#DIV/0!</v>
      </c>
      <c r="V6" s="83"/>
      <c r="W6" s="40"/>
    </row>
    <row r="7" spans="1:23" ht="36" x14ac:dyDescent="0.25">
      <c r="A7" s="6" t="s">
        <v>14</v>
      </c>
      <c r="B7" s="27" t="s">
        <v>55</v>
      </c>
      <c r="C7" s="83"/>
      <c r="D7" s="83"/>
      <c r="E7" s="83"/>
      <c r="F7" s="83" t="e">
        <f t="shared" si="0"/>
        <v>#DIV/0!</v>
      </c>
      <c r="G7" s="83"/>
      <c r="H7" s="83"/>
      <c r="I7" s="83"/>
      <c r="J7" s="83"/>
      <c r="K7" s="83" t="e">
        <f t="shared" si="1"/>
        <v>#DIV/0!</v>
      </c>
      <c r="L7" s="83"/>
      <c r="M7" s="83"/>
      <c r="N7" s="83"/>
      <c r="O7" s="83"/>
      <c r="P7" s="83" t="e">
        <f t="shared" si="2"/>
        <v>#DIV/0!</v>
      </c>
      <c r="Q7" s="83"/>
      <c r="R7" s="83"/>
      <c r="S7" s="83"/>
      <c r="T7" s="83"/>
      <c r="U7" s="83" t="e">
        <f t="shared" si="3"/>
        <v>#DIV/0!</v>
      </c>
      <c r="V7" s="83"/>
      <c r="W7" s="40"/>
    </row>
    <row r="8" spans="1:23" ht="60" x14ac:dyDescent="0.25">
      <c r="A8" s="6" t="s">
        <v>15</v>
      </c>
      <c r="B8" s="27" t="s">
        <v>55</v>
      </c>
      <c r="C8" s="83"/>
      <c r="D8" s="83"/>
      <c r="E8" s="83"/>
      <c r="F8" s="83" t="e">
        <f t="shared" si="0"/>
        <v>#DIV/0!</v>
      </c>
      <c r="G8" s="83"/>
      <c r="H8" s="83"/>
      <c r="I8" s="83"/>
      <c r="J8" s="83"/>
      <c r="K8" s="83" t="e">
        <f t="shared" si="1"/>
        <v>#DIV/0!</v>
      </c>
      <c r="L8" s="83"/>
      <c r="M8" s="83"/>
      <c r="N8" s="83"/>
      <c r="O8" s="83"/>
      <c r="P8" s="83" t="e">
        <f t="shared" si="2"/>
        <v>#DIV/0!</v>
      </c>
      <c r="Q8" s="83"/>
      <c r="R8" s="83"/>
      <c r="S8" s="83"/>
      <c r="T8" s="83"/>
      <c r="U8" s="83" t="e">
        <f t="shared" si="3"/>
        <v>#DIV/0!</v>
      </c>
      <c r="V8" s="83"/>
      <c r="W8" s="40"/>
    </row>
    <row r="9" spans="1:23" ht="38.25" x14ac:dyDescent="0.25">
      <c r="A9" s="15" t="s">
        <v>16</v>
      </c>
      <c r="B9" s="27" t="s">
        <v>55</v>
      </c>
      <c r="C9" s="83"/>
      <c r="D9" s="83"/>
      <c r="E9" s="83"/>
      <c r="F9" s="83" t="e">
        <f t="shared" si="0"/>
        <v>#DIV/0!</v>
      </c>
      <c r="G9" s="83"/>
      <c r="H9" s="83"/>
      <c r="I9" s="83"/>
      <c r="J9" s="83"/>
      <c r="K9" s="83" t="e">
        <f t="shared" si="1"/>
        <v>#DIV/0!</v>
      </c>
      <c r="L9" s="83"/>
      <c r="M9" s="83"/>
      <c r="N9" s="83"/>
      <c r="O9" s="83"/>
      <c r="P9" s="83" t="e">
        <f t="shared" si="2"/>
        <v>#DIV/0!</v>
      </c>
      <c r="Q9" s="83"/>
      <c r="R9" s="83"/>
      <c r="S9" s="83"/>
      <c r="T9" s="83"/>
      <c r="U9" s="83" t="e">
        <f t="shared" si="3"/>
        <v>#DIV/0!</v>
      </c>
      <c r="V9" s="83"/>
      <c r="W9" s="40"/>
    </row>
    <row r="10" spans="1:23" ht="36" x14ac:dyDescent="0.25">
      <c r="A10" s="6" t="s">
        <v>17</v>
      </c>
      <c r="B10" s="27" t="s">
        <v>55</v>
      </c>
      <c r="C10" s="83"/>
      <c r="D10" s="83"/>
      <c r="E10" s="83"/>
      <c r="F10" s="83" t="e">
        <f t="shared" si="0"/>
        <v>#DIV/0!</v>
      </c>
      <c r="G10" s="83"/>
      <c r="H10" s="83"/>
      <c r="I10" s="83"/>
      <c r="J10" s="83"/>
      <c r="K10" s="83" t="e">
        <f t="shared" si="1"/>
        <v>#DIV/0!</v>
      </c>
      <c r="L10" s="83"/>
      <c r="M10" s="83"/>
      <c r="N10" s="83"/>
      <c r="O10" s="83"/>
      <c r="P10" s="83" t="e">
        <f t="shared" si="2"/>
        <v>#DIV/0!</v>
      </c>
      <c r="Q10" s="83"/>
      <c r="R10" s="83"/>
      <c r="S10" s="83"/>
      <c r="T10" s="83"/>
      <c r="U10" s="83" t="e">
        <f t="shared" si="3"/>
        <v>#DIV/0!</v>
      </c>
      <c r="V10" s="83"/>
      <c r="W10" s="40"/>
    </row>
    <row r="11" spans="1:23" ht="36" x14ac:dyDescent="0.25">
      <c r="A11" s="6" t="s">
        <v>18</v>
      </c>
      <c r="B11" s="27" t="s">
        <v>55</v>
      </c>
      <c r="C11" s="83"/>
      <c r="D11" s="83"/>
      <c r="E11" s="83"/>
      <c r="F11" s="83" t="e">
        <f t="shared" si="0"/>
        <v>#DIV/0!</v>
      </c>
      <c r="G11" s="83"/>
      <c r="H11" s="83"/>
      <c r="I11" s="83"/>
      <c r="J11" s="83"/>
      <c r="K11" s="83" t="e">
        <f t="shared" si="1"/>
        <v>#DIV/0!</v>
      </c>
      <c r="L11" s="83"/>
      <c r="M11" s="83"/>
      <c r="N11" s="83"/>
      <c r="O11" s="83"/>
      <c r="P11" s="83" t="e">
        <f t="shared" si="2"/>
        <v>#DIV/0!</v>
      </c>
      <c r="Q11" s="83"/>
      <c r="R11" s="83"/>
      <c r="S11" s="83"/>
      <c r="T11" s="83"/>
      <c r="U11" s="83" t="e">
        <f t="shared" si="3"/>
        <v>#DIV/0!</v>
      </c>
      <c r="V11" s="83"/>
      <c r="W11" s="40"/>
    </row>
    <row r="12" spans="1:23" ht="36" x14ac:dyDescent="0.25">
      <c r="A12" s="6" t="s">
        <v>19</v>
      </c>
      <c r="B12" s="27" t="s">
        <v>55</v>
      </c>
      <c r="C12" s="83"/>
      <c r="D12" s="83"/>
      <c r="E12" s="83"/>
      <c r="F12" s="83" t="e">
        <f t="shared" si="0"/>
        <v>#DIV/0!</v>
      </c>
      <c r="G12" s="83"/>
      <c r="H12" s="83"/>
      <c r="I12" s="83"/>
      <c r="J12" s="83"/>
      <c r="K12" s="83" t="e">
        <f t="shared" si="1"/>
        <v>#DIV/0!</v>
      </c>
      <c r="L12" s="83"/>
      <c r="M12" s="83"/>
      <c r="N12" s="83"/>
      <c r="O12" s="83"/>
      <c r="P12" s="83" t="e">
        <f t="shared" si="2"/>
        <v>#DIV/0!</v>
      </c>
      <c r="Q12" s="83"/>
      <c r="R12" s="83"/>
      <c r="S12" s="83"/>
      <c r="T12" s="83"/>
      <c r="U12" s="83" t="e">
        <f t="shared" si="3"/>
        <v>#DIV/0!</v>
      </c>
      <c r="V12" s="83"/>
      <c r="W12" s="40"/>
    </row>
    <row r="13" spans="1:23" ht="24" x14ac:dyDescent="0.25">
      <c r="A13" s="6" t="s">
        <v>20</v>
      </c>
      <c r="B13" s="27" t="s">
        <v>55</v>
      </c>
      <c r="C13" s="82">
        <v>100</v>
      </c>
      <c r="D13" s="82">
        <v>100</v>
      </c>
      <c r="E13" s="82">
        <v>0</v>
      </c>
      <c r="F13" s="83">
        <f t="shared" si="0"/>
        <v>0</v>
      </c>
      <c r="G13" s="82">
        <v>0</v>
      </c>
      <c r="H13" s="82">
        <v>100</v>
      </c>
      <c r="I13" s="82">
        <v>100</v>
      </c>
      <c r="J13" s="82">
        <v>0</v>
      </c>
      <c r="K13" s="83">
        <f t="shared" si="1"/>
        <v>0</v>
      </c>
      <c r="L13" s="82">
        <v>0</v>
      </c>
      <c r="M13" s="82">
        <v>100</v>
      </c>
      <c r="N13" s="82">
        <v>100</v>
      </c>
      <c r="O13" s="82">
        <v>0</v>
      </c>
      <c r="P13" s="83">
        <f t="shared" si="2"/>
        <v>0</v>
      </c>
      <c r="Q13" s="82">
        <v>0</v>
      </c>
      <c r="R13" s="82">
        <v>100</v>
      </c>
      <c r="S13" s="82">
        <v>100</v>
      </c>
      <c r="T13" s="82">
        <v>0</v>
      </c>
      <c r="U13" s="83">
        <f t="shared" si="3"/>
        <v>0</v>
      </c>
      <c r="V13" s="82">
        <v>0</v>
      </c>
      <c r="W13" s="40"/>
    </row>
    <row r="14" spans="1:23" ht="36" x14ac:dyDescent="0.25">
      <c r="A14" s="6" t="s">
        <v>21</v>
      </c>
      <c r="B14" s="27" t="s">
        <v>55</v>
      </c>
      <c r="C14" s="83"/>
      <c r="D14" s="83"/>
      <c r="E14" s="83"/>
      <c r="F14" s="83" t="e">
        <f t="shared" si="0"/>
        <v>#DIV/0!</v>
      </c>
      <c r="G14" s="83"/>
      <c r="H14" s="83"/>
      <c r="I14" s="83"/>
      <c r="J14" s="83"/>
      <c r="K14" s="83" t="e">
        <f t="shared" si="1"/>
        <v>#DIV/0!</v>
      </c>
      <c r="L14" s="83"/>
      <c r="M14" s="83"/>
      <c r="N14" s="83"/>
      <c r="O14" s="83"/>
      <c r="P14" s="83" t="e">
        <f t="shared" si="2"/>
        <v>#DIV/0!</v>
      </c>
      <c r="Q14" s="83"/>
      <c r="R14" s="83"/>
      <c r="S14" s="83"/>
      <c r="T14" s="83"/>
      <c r="U14" s="83" t="e">
        <f t="shared" si="3"/>
        <v>#DIV/0!</v>
      </c>
      <c r="V14" s="83"/>
      <c r="W14" s="40"/>
    </row>
    <row r="15" spans="1:23" ht="36" x14ac:dyDescent="0.25">
      <c r="A15" s="6" t="s">
        <v>23</v>
      </c>
      <c r="B15" s="27" t="s">
        <v>55</v>
      </c>
      <c r="C15" s="83"/>
      <c r="D15" s="83"/>
      <c r="E15" s="83"/>
      <c r="F15" s="83" t="e">
        <f t="shared" si="0"/>
        <v>#DIV/0!</v>
      </c>
      <c r="G15" s="83"/>
      <c r="H15" s="83"/>
      <c r="I15" s="83"/>
      <c r="J15" s="83"/>
      <c r="K15" s="83" t="e">
        <f t="shared" si="1"/>
        <v>#DIV/0!</v>
      </c>
      <c r="L15" s="83"/>
      <c r="M15" s="83"/>
      <c r="N15" s="83"/>
      <c r="O15" s="83"/>
      <c r="P15" s="83" t="e">
        <f t="shared" si="2"/>
        <v>#DIV/0!</v>
      </c>
      <c r="Q15" s="83"/>
      <c r="R15" s="83"/>
      <c r="S15" s="83"/>
      <c r="T15" s="83"/>
      <c r="U15" s="83" t="e">
        <f t="shared" si="3"/>
        <v>#DIV/0!</v>
      </c>
      <c r="V15" s="83"/>
      <c r="W15" s="40"/>
    </row>
    <row r="16" spans="1:23" ht="36" x14ac:dyDescent="0.25">
      <c r="A16" s="6" t="s">
        <v>24</v>
      </c>
      <c r="B16" s="27" t="s">
        <v>55</v>
      </c>
      <c r="C16" s="83"/>
      <c r="D16" s="83"/>
      <c r="E16" s="83"/>
      <c r="F16" s="83" t="e">
        <f t="shared" si="0"/>
        <v>#DIV/0!</v>
      </c>
      <c r="G16" s="83"/>
      <c r="H16" s="83"/>
      <c r="I16" s="83"/>
      <c r="J16" s="83"/>
      <c r="K16" s="83" t="e">
        <f t="shared" si="1"/>
        <v>#DIV/0!</v>
      </c>
      <c r="L16" s="83"/>
      <c r="M16" s="83"/>
      <c r="N16" s="83"/>
      <c r="O16" s="83"/>
      <c r="P16" s="83" t="e">
        <f t="shared" si="2"/>
        <v>#DIV/0!</v>
      </c>
      <c r="Q16" s="83"/>
      <c r="R16" s="83"/>
      <c r="S16" s="83"/>
      <c r="T16" s="83"/>
      <c r="U16" s="83" t="e">
        <f t="shared" si="3"/>
        <v>#DIV/0!</v>
      </c>
      <c r="V16" s="83"/>
      <c r="W16" s="40"/>
    </row>
    <row r="17" spans="1:23" ht="60" x14ac:dyDescent="0.25">
      <c r="A17" s="6" t="s">
        <v>25</v>
      </c>
      <c r="B17" s="27" t="s">
        <v>55</v>
      </c>
      <c r="C17" s="83"/>
      <c r="D17" s="83"/>
      <c r="E17" s="83"/>
      <c r="F17" s="83">
        <v>0</v>
      </c>
      <c r="G17" s="83"/>
      <c r="H17" s="83"/>
      <c r="I17" s="83"/>
      <c r="J17" s="83"/>
      <c r="K17" s="83" t="e">
        <f t="shared" si="1"/>
        <v>#DIV/0!</v>
      </c>
      <c r="L17" s="83"/>
      <c r="M17" s="89"/>
      <c r="N17" s="83"/>
      <c r="O17" s="83"/>
      <c r="P17" s="83" t="e">
        <f t="shared" si="2"/>
        <v>#DIV/0!</v>
      </c>
      <c r="Q17" s="83"/>
      <c r="R17" s="83"/>
      <c r="S17" s="83"/>
      <c r="T17" s="83"/>
      <c r="U17" s="83" t="e">
        <f t="shared" si="3"/>
        <v>#DIV/0!</v>
      </c>
      <c r="V17" s="83"/>
      <c r="W17" s="40"/>
    </row>
    <row r="18" spans="1:23" ht="60" x14ac:dyDescent="0.25">
      <c r="A18" s="6" t="s">
        <v>26</v>
      </c>
      <c r="B18" s="27" t="s">
        <v>55</v>
      </c>
      <c r="C18" s="83"/>
      <c r="D18" s="83"/>
      <c r="E18" s="83"/>
      <c r="F18" s="83" t="e">
        <f t="shared" ref="F18:F36" si="4">100-(D18/C18*100)</f>
        <v>#DIV/0!</v>
      </c>
      <c r="G18" s="83"/>
      <c r="H18" s="83"/>
      <c r="I18" s="83"/>
      <c r="J18" s="83"/>
      <c r="K18" s="83" t="e">
        <f t="shared" si="1"/>
        <v>#DIV/0!</v>
      </c>
      <c r="L18" s="83"/>
      <c r="M18" s="83"/>
      <c r="N18" s="83"/>
      <c r="O18" s="83"/>
      <c r="P18" s="83" t="e">
        <f t="shared" si="2"/>
        <v>#DIV/0!</v>
      </c>
      <c r="Q18" s="83"/>
      <c r="R18" s="83"/>
      <c r="S18" s="83"/>
      <c r="T18" s="83"/>
      <c r="U18" s="83" t="e">
        <f t="shared" si="3"/>
        <v>#DIV/0!</v>
      </c>
      <c r="V18" s="83"/>
      <c r="W18" s="40"/>
    </row>
    <row r="19" spans="1:23" ht="36" x14ac:dyDescent="0.25">
      <c r="A19" s="6" t="s">
        <v>27</v>
      </c>
      <c r="B19" s="27" t="s">
        <v>55</v>
      </c>
      <c r="C19" s="83"/>
      <c r="D19" s="83"/>
      <c r="E19" s="83"/>
      <c r="F19" s="83" t="e">
        <f t="shared" si="4"/>
        <v>#DIV/0!</v>
      </c>
      <c r="G19" s="83"/>
      <c r="H19" s="83"/>
      <c r="I19" s="83"/>
      <c r="J19" s="83"/>
      <c r="K19" s="83" t="e">
        <f t="shared" si="1"/>
        <v>#DIV/0!</v>
      </c>
      <c r="L19" s="83"/>
      <c r="M19" s="83"/>
      <c r="N19" s="83"/>
      <c r="O19" s="83"/>
      <c r="P19" s="83" t="e">
        <f t="shared" si="2"/>
        <v>#DIV/0!</v>
      </c>
      <c r="Q19" s="83"/>
      <c r="R19" s="83"/>
      <c r="S19" s="83"/>
      <c r="T19" s="83"/>
      <c r="U19" s="83" t="e">
        <f t="shared" si="3"/>
        <v>#DIV/0!</v>
      </c>
      <c r="V19" s="83"/>
      <c r="W19" s="40"/>
    </row>
    <row r="20" spans="1:23" ht="36" x14ac:dyDescent="0.25">
      <c r="A20" s="6" t="s">
        <v>28</v>
      </c>
      <c r="B20" s="27" t="s">
        <v>55</v>
      </c>
      <c r="C20" s="83"/>
      <c r="D20" s="83"/>
      <c r="E20" s="83"/>
      <c r="F20" s="83" t="e">
        <f t="shared" si="4"/>
        <v>#DIV/0!</v>
      </c>
      <c r="G20" s="83"/>
      <c r="H20" s="83"/>
      <c r="I20" s="83"/>
      <c r="J20" s="83"/>
      <c r="K20" s="83" t="e">
        <f t="shared" si="1"/>
        <v>#DIV/0!</v>
      </c>
      <c r="L20" s="83"/>
      <c r="M20" s="83"/>
      <c r="N20" s="83"/>
      <c r="O20" s="83"/>
      <c r="P20" s="83" t="e">
        <f t="shared" si="2"/>
        <v>#DIV/0!</v>
      </c>
      <c r="Q20" s="83"/>
      <c r="R20" s="83"/>
      <c r="S20" s="83"/>
      <c r="T20" s="83"/>
      <c r="U20" s="83" t="e">
        <f t="shared" si="3"/>
        <v>#DIV/0!</v>
      </c>
      <c r="V20" s="83"/>
      <c r="W20" s="40"/>
    </row>
    <row r="21" spans="1:23" ht="15.75" customHeight="1" x14ac:dyDescent="0.25">
      <c r="A21" s="6" t="s">
        <v>29</v>
      </c>
      <c r="B21" s="27" t="s">
        <v>55</v>
      </c>
      <c r="C21" s="83"/>
      <c r="D21" s="83"/>
      <c r="E21" s="83"/>
      <c r="F21" s="83" t="e">
        <f t="shared" si="4"/>
        <v>#DIV/0!</v>
      </c>
      <c r="G21" s="83"/>
      <c r="H21" s="83"/>
      <c r="I21" s="83"/>
      <c r="J21" s="83"/>
      <c r="K21" s="83" t="e">
        <f t="shared" si="1"/>
        <v>#DIV/0!</v>
      </c>
      <c r="L21" s="83"/>
      <c r="M21" s="83"/>
      <c r="N21" s="83"/>
      <c r="O21" s="83"/>
      <c r="P21" s="83" t="e">
        <f t="shared" si="2"/>
        <v>#DIV/0!</v>
      </c>
      <c r="Q21" s="83"/>
      <c r="R21" s="83"/>
      <c r="S21" s="83"/>
      <c r="T21" s="83"/>
      <c r="U21" s="83" t="e">
        <f t="shared" si="3"/>
        <v>#DIV/0!</v>
      </c>
      <c r="V21" s="83"/>
      <c r="W21" s="40"/>
    </row>
    <row r="22" spans="1:23" ht="15.75" customHeight="1" x14ac:dyDescent="0.25">
      <c r="A22" s="6" t="s">
        <v>30</v>
      </c>
      <c r="B22" s="27" t="s">
        <v>55</v>
      </c>
      <c r="C22" s="83"/>
      <c r="D22" s="83"/>
      <c r="E22" s="83"/>
      <c r="F22" s="83" t="e">
        <f t="shared" si="4"/>
        <v>#DIV/0!</v>
      </c>
      <c r="G22" s="83"/>
      <c r="H22" s="83"/>
      <c r="I22" s="83"/>
      <c r="J22" s="83"/>
      <c r="K22" s="83" t="e">
        <f t="shared" si="1"/>
        <v>#DIV/0!</v>
      </c>
      <c r="L22" s="83"/>
      <c r="M22" s="83"/>
      <c r="N22" s="83"/>
      <c r="O22" s="83"/>
      <c r="P22" s="83" t="e">
        <f t="shared" si="2"/>
        <v>#DIV/0!</v>
      </c>
      <c r="Q22" s="83"/>
      <c r="R22" s="83"/>
      <c r="S22" s="83"/>
      <c r="T22" s="83"/>
      <c r="U22" s="83" t="e">
        <f t="shared" si="3"/>
        <v>#DIV/0!</v>
      </c>
      <c r="V22" s="83"/>
      <c r="W22" s="40"/>
    </row>
    <row r="23" spans="1:23" ht="15.75" customHeight="1" x14ac:dyDescent="0.25">
      <c r="A23" s="6" t="s">
        <v>31</v>
      </c>
      <c r="B23" s="27" t="s">
        <v>55</v>
      </c>
      <c r="C23" s="83"/>
      <c r="D23" s="83"/>
      <c r="E23" s="83"/>
      <c r="F23" s="83" t="e">
        <f t="shared" si="4"/>
        <v>#DIV/0!</v>
      </c>
      <c r="G23" s="83"/>
      <c r="H23" s="83"/>
      <c r="I23" s="83"/>
      <c r="J23" s="83"/>
      <c r="K23" s="83" t="e">
        <f t="shared" si="1"/>
        <v>#DIV/0!</v>
      </c>
      <c r="L23" s="83"/>
      <c r="M23" s="83"/>
      <c r="N23" s="85"/>
      <c r="O23" s="83"/>
      <c r="P23" s="83" t="e">
        <f t="shared" si="2"/>
        <v>#DIV/0!</v>
      </c>
      <c r="Q23" s="83"/>
      <c r="R23" s="83"/>
      <c r="S23" s="85"/>
      <c r="T23" s="83"/>
      <c r="U23" s="83" t="e">
        <f t="shared" si="3"/>
        <v>#DIV/0!</v>
      </c>
      <c r="V23" s="83"/>
      <c r="W23" s="40"/>
    </row>
    <row r="24" spans="1:23" ht="15.75" customHeight="1" x14ac:dyDescent="0.25">
      <c r="A24" s="6" t="s">
        <v>32</v>
      </c>
      <c r="B24" s="27" t="s">
        <v>55</v>
      </c>
      <c r="C24" s="83"/>
      <c r="D24" s="83"/>
      <c r="E24" s="83"/>
      <c r="F24" s="83" t="e">
        <f t="shared" si="4"/>
        <v>#DIV/0!</v>
      </c>
      <c r="G24" s="83"/>
      <c r="H24" s="83"/>
      <c r="I24" s="83"/>
      <c r="J24" s="83"/>
      <c r="K24" s="83" t="e">
        <f t="shared" si="1"/>
        <v>#DIV/0!</v>
      </c>
      <c r="L24" s="83"/>
      <c r="M24" s="83"/>
      <c r="N24" s="83"/>
      <c r="O24" s="83"/>
      <c r="P24" s="83" t="e">
        <f t="shared" si="2"/>
        <v>#DIV/0!</v>
      </c>
      <c r="Q24" s="83"/>
      <c r="R24" s="83"/>
      <c r="S24" s="83"/>
      <c r="T24" s="83"/>
      <c r="U24" s="83" t="e">
        <f t="shared" si="3"/>
        <v>#DIV/0!</v>
      </c>
      <c r="V24" s="83"/>
      <c r="W24" s="40"/>
    </row>
    <row r="25" spans="1:23" ht="15.75" customHeight="1" x14ac:dyDescent="0.25">
      <c r="A25" s="6" t="s">
        <v>33</v>
      </c>
      <c r="B25" s="27" t="s">
        <v>55</v>
      </c>
      <c r="C25" s="83"/>
      <c r="D25" s="83"/>
      <c r="E25" s="83"/>
      <c r="F25" s="83" t="e">
        <f t="shared" si="4"/>
        <v>#DIV/0!</v>
      </c>
      <c r="G25" s="83"/>
      <c r="H25" s="83"/>
      <c r="I25" s="83"/>
      <c r="J25" s="83"/>
      <c r="K25" s="83" t="e">
        <f t="shared" si="1"/>
        <v>#DIV/0!</v>
      </c>
      <c r="L25" s="83"/>
      <c r="M25" s="83"/>
      <c r="N25" s="83"/>
      <c r="O25" s="83"/>
      <c r="P25" s="83" t="e">
        <f t="shared" si="2"/>
        <v>#DIV/0!</v>
      </c>
      <c r="Q25" s="83"/>
      <c r="R25" s="83"/>
      <c r="S25" s="83"/>
      <c r="T25" s="83"/>
      <c r="U25" s="83" t="e">
        <f t="shared" si="3"/>
        <v>#DIV/0!</v>
      </c>
      <c r="V25" s="83"/>
      <c r="W25" s="40"/>
    </row>
    <row r="26" spans="1:23" ht="15.75" customHeight="1" x14ac:dyDescent="0.25">
      <c r="A26" s="6" t="s">
        <v>34</v>
      </c>
      <c r="B26" s="27" t="s">
        <v>55</v>
      </c>
      <c r="C26" s="83"/>
      <c r="D26" s="83"/>
      <c r="E26" s="83"/>
      <c r="F26" s="83" t="e">
        <f t="shared" si="4"/>
        <v>#DIV/0!</v>
      </c>
      <c r="G26" s="83"/>
      <c r="H26" s="83"/>
      <c r="I26" s="83"/>
      <c r="J26" s="83"/>
      <c r="K26" s="83" t="e">
        <f t="shared" si="1"/>
        <v>#DIV/0!</v>
      </c>
      <c r="L26" s="83"/>
      <c r="M26" s="83"/>
      <c r="N26" s="83"/>
      <c r="O26" s="83"/>
      <c r="P26" s="83" t="e">
        <f t="shared" si="2"/>
        <v>#DIV/0!</v>
      </c>
      <c r="Q26" s="83"/>
      <c r="R26" s="83"/>
      <c r="S26" s="83"/>
      <c r="T26" s="83"/>
      <c r="U26" s="83" t="e">
        <f t="shared" si="3"/>
        <v>#DIV/0!</v>
      </c>
      <c r="V26" s="83"/>
      <c r="W26" s="40"/>
    </row>
    <row r="27" spans="1:23" ht="15.75" customHeight="1" x14ac:dyDescent="0.25">
      <c r="A27" s="6" t="s">
        <v>35</v>
      </c>
      <c r="B27" s="27" t="s">
        <v>55</v>
      </c>
      <c r="C27" s="83"/>
      <c r="D27" s="83"/>
      <c r="E27" s="83"/>
      <c r="F27" s="83" t="e">
        <f t="shared" si="4"/>
        <v>#DIV/0!</v>
      </c>
      <c r="G27" s="83"/>
      <c r="H27" s="83"/>
      <c r="I27" s="83"/>
      <c r="J27" s="83"/>
      <c r="K27" s="83" t="e">
        <f t="shared" si="1"/>
        <v>#DIV/0!</v>
      </c>
      <c r="L27" s="83"/>
      <c r="M27" s="83"/>
      <c r="N27" s="83"/>
      <c r="O27" s="83"/>
      <c r="P27" s="83" t="e">
        <f t="shared" si="2"/>
        <v>#DIV/0!</v>
      </c>
      <c r="Q27" s="83"/>
      <c r="R27" s="83"/>
      <c r="S27" s="83"/>
      <c r="T27" s="83"/>
      <c r="U27" s="83" t="e">
        <f t="shared" si="3"/>
        <v>#DIV/0!</v>
      </c>
      <c r="V27" s="83"/>
      <c r="W27" s="40"/>
    </row>
    <row r="28" spans="1:23" ht="15.75" customHeight="1" x14ac:dyDescent="0.25">
      <c r="A28" s="6" t="s">
        <v>36</v>
      </c>
      <c r="B28" s="27" t="s">
        <v>55</v>
      </c>
      <c r="C28" s="83"/>
      <c r="D28" s="83"/>
      <c r="E28" s="83"/>
      <c r="F28" s="83" t="e">
        <f t="shared" si="4"/>
        <v>#DIV/0!</v>
      </c>
      <c r="G28" s="83"/>
      <c r="H28" s="83"/>
      <c r="I28" s="83"/>
      <c r="J28" s="83"/>
      <c r="K28" s="83" t="e">
        <f t="shared" si="1"/>
        <v>#DIV/0!</v>
      </c>
      <c r="L28" s="83"/>
      <c r="M28" s="83"/>
      <c r="N28" s="83"/>
      <c r="O28" s="83"/>
      <c r="P28" s="83" t="e">
        <f t="shared" si="2"/>
        <v>#DIV/0!</v>
      </c>
      <c r="Q28" s="83"/>
      <c r="R28" s="83"/>
      <c r="S28" s="83"/>
      <c r="T28" s="83"/>
      <c r="U28" s="83" t="e">
        <f t="shared" si="3"/>
        <v>#DIV/0!</v>
      </c>
      <c r="V28" s="83"/>
      <c r="W28" s="40"/>
    </row>
    <row r="29" spans="1:23" ht="15.75" customHeight="1" x14ac:dyDescent="0.25">
      <c r="A29" s="6" t="s">
        <v>37</v>
      </c>
      <c r="B29" s="27" t="s">
        <v>55</v>
      </c>
      <c r="C29" s="83"/>
      <c r="D29" s="83"/>
      <c r="E29" s="83"/>
      <c r="F29" s="83" t="e">
        <f t="shared" si="4"/>
        <v>#DIV/0!</v>
      </c>
      <c r="G29" s="83"/>
      <c r="H29" s="83"/>
      <c r="I29" s="83"/>
      <c r="J29" s="83"/>
      <c r="K29" s="83" t="e">
        <f t="shared" si="1"/>
        <v>#DIV/0!</v>
      </c>
      <c r="L29" s="83"/>
      <c r="M29" s="83"/>
      <c r="N29" s="83"/>
      <c r="O29" s="83"/>
      <c r="P29" s="83" t="e">
        <f t="shared" si="2"/>
        <v>#DIV/0!</v>
      </c>
      <c r="Q29" s="83"/>
      <c r="R29" s="83"/>
      <c r="S29" s="83"/>
      <c r="T29" s="83"/>
      <c r="U29" s="83" t="e">
        <f t="shared" si="3"/>
        <v>#DIV/0!</v>
      </c>
      <c r="V29" s="83"/>
      <c r="W29" s="40"/>
    </row>
    <row r="30" spans="1:23" ht="15.75" customHeight="1" x14ac:dyDescent="0.25">
      <c r="A30" s="6" t="s">
        <v>38</v>
      </c>
      <c r="B30" s="27" t="s">
        <v>55</v>
      </c>
      <c r="C30" s="83"/>
      <c r="D30" s="83"/>
      <c r="E30" s="83"/>
      <c r="F30" s="83" t="e">
        <f t="shared" si="4"/>
        <v>#DIV/0!</v>
      </c>
      <c r="G30" s="83"/>
      <c r="H30" s="83"/>
      <c r="I30" s="83"/>
      <c r="J30" s="83"/>
      <c r="K30" s="83" t="e">
        <f t="shared" si="1"/>
        <v>#DIV/0!</v>
      </c>
      <c r="L30" s="83"/>
      <c r="M30" s="83"/>
      <c r="N30" s="83"/>
      <c r="O30" s="83"/>
      <c r="P30" s="83" t="e">
        <f t="shared" si="2"/>
        <v>#DIV/0!</v>
      </c>
      <c r="Q30" s="83"/>
      <c r="R30" s="83"/>
      <c r="S30" s="83"/>
      <c r="T30" s="83"/>
      <c r="U30" s="83" t="e">
        <f t="shared" si="3"/>
        <v>#DIV/0!</v>
      </c>
      <c r="V30" s="83"/>
      <c r="W30" s="40"/>
    </row>
    <row r="31" spans="1:23" ht="15.75" customHeight="1" x14ac:dyDescent="0.25">
      <c r="A31" s="6" t="s">
        <v>39</v>
      </c>
      <c r="B31" s="27" t="s">
        <v>55</v>
      </c>
      <c r="C31" s="83"/>
      <c r="D31" s="83"/>
      <c r="E31" s="83"/>
      <c r="F31" s="83" t="e">
        <f t="shared" si="4"/>
        <v>#DIV/0!</v>
      </c>
      <c r="G31" s="83"/>
      <c r="H31" s="83"/>
      <c r="I31" s="83"/>
      <c r="J31" s="83"/>
      <c r="K31" s="83" t="e">
        <f t="shared" si="1"/>
        <v>#DIV/0!</v>
      </c>
      <c r="L31" s="83"/>
      <c r="M31" s="83"/>
      <c r="N31" s="83"/>
      <c r="O31" s="83"/>
      <c r="P31" s="83" t="e">
        <f t="shared" si="2"/>
        <v>#DIV/0!</v>
      </c>
      <c r="Q31" s="83"/>
      <c r="R31" s="83"/>
      <c r="S31" s="83"/>
      <c r="T31" s="83"/>
      <c r="U31" s="83" t="e">
        <f t="shared" si="3"/>
        <v>#DIV/0!</v>
      </c>
      <c r="V31" s="83"/>
      <c r="W31" s="40"/>
    </row>
    <row r="32" spans="1:23" ht="15.75" customHeight="1" x14ac:dyDescent="0.25">
      <c r="A32" s="6" t="s">
        <v>40</v>
      </c>
      <c r="B32" s="27" t="s">
        <v>55</v>
      </c>
      <c r="C32" s="83"/>
      <c r="D32" s="83"/>
      <c r="E32" s="83"/>
      <c r="F32" s="83" t="e">
        <f t="shared" si="4"/>
        <v>#DIV/0!</v>
      </c>
      <c r="G32" s="83"/>
      <c r="H32" s="83"/>
      <c r="I32" s="83"/>
      <c r="J32" s="83"/>
      <c r="K32" s="83" t="e">
        <f t="shared" si="1"/>
        <v>#DIV/0!</v>
      </c>
      <c r="L32" s="83"/>
      <c r="M32" s="83"/>
      <c r="N32" s="83"/>
      <c r="O32" s="83"/>
      <c r="P32" s="83" t="e">
        <f t="shared" si="2"/>
        <v>#DIV/0!</v>
      </c>
      <c r="Q32" s="83"/>
      <c r="R32" s="83"/>
      <c r="S32" s="83"/>
      <c r="T32" s="83"/>
      <c r="U32" s="83" t="e">
        <f t="shared" si="3"/>
        <v>#DIV/0!</v>
      </c>
      <c r="V32" s="83"/>
      <c r="W32" s="40"/>
    </row>
    <row r="33" spans="1:23" ht="15.75" customHeight="1" x14ac:dyDescent="0.25">
      <c r="A33" s="6" t="s">
        <v>41</v>
      </c>
      <c r="B33" s="27" t="s">
        <v>55</v>
      </c>
      <c r="C33" s="83"/>
      <c r="D33" s="83"/>
      <c r="E33" s="83"/>
      <c r="F33" s="83" t="e">
        <f t="shared" si="4"/>
        <v>#DIV/0!</v>
      </c>
      <c r="G33" s="83"/>
      <c r="H33" s="83"/>
      <c r="I33" s="83"/>
      <c r="J33" s="83"/>
      <c r="K33" s="83" t="e">
        <f t="shared" si="1"/>
        <v>#DIV/0!</v>
      </c>
      <c r="L33" s="83"/>
      <c r="M33" s="83"/>
      <c r="N33" s="83"/>
      <c r="O33" s="83"/>
      <c r="P33" s="83" t="e">
        <f t="shared" si="2"/>
        <v>#DIV/0!</v>
      </c>
      <c r="Q33" s="83"/>
      <c r="R33" s="83"/>
      <c r="S33" s="83"/>
      <c r="T33" s="83"/>
      <c r="U33" s="83" t="e">
        <f t="shared" si="3"/>
        <v>#DIV/0!</v>
      </c>
      <c r="V33" s="83"/>
      <c r="W33" s="40"/>
    </row>
    <row r="34" spans="1:23" ht="15.75" customHeight="1" x14ac:dyDescent="0.25">
      <c r="A34" s="6" t="s">
        <v>42</v>
      </c>
      <c r="B34" s="27" t="s">
        <v>55</v>
      </c>
      <c r="C34" s="83"/>
      <c r="D34" s="83"/>
      <c r="E34" s="83"/>
      <c r="F34" s="83" t="e">
        <f t="shared" si="4"/>
        <v>#DIV/0!</v>
      </c>
      <c r="G34" s="83"/>
      <c r="H34" s="83"/>
      <c r="I34" s="83"/>
      <c r="J34" s="83"/>
      <c r="K34" s="83" t="e">
        <f t="shared" si="1"/>
        <v>#DIV/0!</v>
      </c>
      <c r="L34" s="83"/>
      <c r="M34" s="83"/>
      <c r="N34" s="83"/>
      <c r="O34" s="83"/>
      <c r="P34" s="83" t="e">
        <f t="shared" si="2"/>
        <v>#DIV/0!</v>
      </c>
      <c r="Q34" s="83"/>
      <c r="R34" s="83"/>
      <c r="S34" s="83"/>
      <c r="T34" s="83"/>
      <c r="U34" s="83" t="e">
        <f t="shared" si="3"/>
        <v>#DIV/0!</v>
      </c>
      <c r="V34" s="83"/>
      <c r="W34" s="40"/>
    </row>
    <row r="35" spans="1:23" ht="15.75" customHeight="1" x14ac:dyDescent="0.25">
      <c r="A35" s="20" t="s">
        <v>43</v>
      </c>
      <c r="B35" s="2" t="s">
        <v>55</v>
      </c>
      <c r="C35" s="86"/>
      <c r="D35" s="86"/>
      <c r="E35" s="86"/>
      <c r="F35" s="86" t="e">
        <f t="shared" si="4"/>
        <v>#DIV/0!</v>
      </c>
      <c r="G35" s="86"/>
      <c r="H35" s="86"/>
      <c r="I35" s="86"/>
      <c r="J35" s="86"/>
      <c r="K35" s="86" t="e">
        <f t="shared" si="1"/>
        <v>#DIV/0!</v>
      </c>
      <c r="L35" s="86"/>
      <c r="M35" s="86"/>
      <c r="N35" s="86"/>
      <c r="O35" s="86"/>
      <c r="P35" s="86" t="e">
        <f t="shared" si="2"/>
        <v>#DIV/0!</v>
      </c>
      <c r="Q35" s="86"/>
      <c r="R35" s="86"/>
      <c r="S35" s="86"/>
      <c r="T35" s="86"/>
      <c r="U35" s="86" t="e">
        <f t="shared" si="3"/>
        <v>#DIV/0!</v>
      </c>
      <c r="V35" s="86"/>
      <c r="W35" s="43"/>
    </row>
    <row r="36" spans="1:23" ht="15.75" customHeight="1" x14ac:dyDescent="0.25">
      <c r="A36" s="6" t="s">
        <v>44</v>
      </c>
      <c r="B36" s="27" t="s">
        <v>55</v>
      </c>
      <c r="C36" s="40"/>
      <c r="D36" s="40"/>
      <c r="E36" s="40"/>
      <c r="F36" s="83" t="e">
        <f t="shared" si="4"/>
        <v>#DIV/0!</v>
      </c>
      <c r="G36" s="40"/>
      <c r="H36" s="40"/>
      <c r="I36" s="40"/>
      <c r="J36" s="40"/>
      <c r="K36" s="83" t="e">
        <f t="shared" si="1"/>
        <v>#DIV/0!</v>
      </c>
      <c r="L36" s="40"/>
      <c r="M36" s="40"/>
      <c r="N36" s="40"/>
      <c r="O36" s="40"/>
      <c r="P36" s="83" t="e">
        <f t="shared" si="2"/>
        <v>#DIV/0!</v>
      </c>
      <c r="Q36" s="40"/>
      <c r="R36" s="40"/>
      <c r="S36" s="40"/>
      <c r="T36" s="40"/>
      <c r="U36" s="83" t="e">
        <f t="shared" si="3"/>
        <v>#DIV/0!</v>
      </c>
      <c r="V36" s="40"/>
      <c r="W36" s="40"/>
    </row>
    <row r="37" spans="1:23" ht="15.75" customHeight="1" x14ac:dyDescent="0.25"/>
    <row r="38" spans="1:23" ht="15.75" customHeight="1" x14ac:dyDescent="0.25"/>
    <row r="39" spans="1:23" ht="15.75" customHeight="1" x14ac:dyDescent="0.25"/>
    <row r="40" spans="1:23" ht="15.75" customHeight="1" x14ac:dyDescent="0.25"/>
    <row r="41" spans="1:23" ht="15.75" customHeight="1" x14ac:dyDescent="0.25"/>
    <row r="42" spans="1:23" ht="15.75" customHeight="1" x14ac:dyDescent="0.25"/>
    <row r="43" spans="1:23" ht="15.75" customHeight="1" x14ac:dyDescent="0.25"/>
    <row r="44" spans="1:23" ht="15.75" customHeight="1" x14ac:dyDescent="0.25"/>
    <row r="45" spans="1:23" ht="15.75" customHeight="1" x14ac:dyDescent="0.25"/>
    <row r="46" spans="1:23" ht="15.75" customHeight="1" x14ac:dyDescent="0.25"/>
    <row r="47" spans="1:23" ht="15.75" customHeight="1" x14ac:dyDescent="0.25"/>
    <row r="48" spans="1:2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7">
    <mergeCell ref="A1:W1"/>
    <mergeCell ref="A3:A4"/>
    <mergeCell ref="B3:B4"/>
    <mergeCell ref="C3:D3"/>
    <mergeCell ref="E3:F3"/>
    <mergeCell ref="G3:G4"/>
    <mergeCell ref="H3:I3"/>
    <mergeCell ref="R3:S3"/>
    <mergeCell ref="T3:U3"/>
    <mergeCell ref="V3:V4"/>
    <mergeCell ref="W3:W4"/>
    <mergeCell ref="A5:W5"/>
    <mergeCell ref="J3:K3"/>
    <mergeCell ref="L3:L4"/>
    <mergeCell ref="M3:N3"/>
    <mergeCell ref="O3:P3"/>
    <mergeCell ref="Q3:Q4"/>
  </mergeCell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25" workbookViewId="0">
      <selection sqref="A1:H1"/>
    </sheetView>
  </sheetViews>
  <sheetFormatPr defaultColWidth="14.42578125" defaultRowHeight="15" customHeight="1" x14ac:dyDescent="0.25"/>
  <cols>
    <col min="1" max="1" width="35.7109375" customWidth="1"/>
    <col min="2" max="2" width="9.7109375" customWidth="1"/>
    <col min="3" max="4" width="8.7109375" customWidth="1"/>
    <col min="5" max="6" width="10.7109375" customWidth="1"/>
    <col min="7" max="8" width="12.7109375" customWidth="1"/>
  </cols>
  <sheetData>
    <row r="1" spans="1:8" ht="34.5" customHeight="1" x14ac:dyDescent="0.25">
      <c r="A1" s="226" t="s">
        <v>109</v>
      </c>
      <c r="B1" s="227"/>
      <c r="C1" s="227"/>
      <c r="D1" s="227"/>
      <c r="E1" s="227"/>
      <c r="F1" s="227"/>
      <c r="G1" s="227"/>
      <c r="H1" s="227"/>
    </row>
    <row r="2" spans="1:8" ht="45" customHeight="1" x14ac:dyDescent="0.25">
      <c r="A2" s="228" t="s">
        <v>1</v>
      </c>
      <c r="B2" s="230" t="s">
        <v>2</v>
      </c>
      <c r="C2" s="231" t="s">
        <v>3</v>
      </c>
      <c r="D2" s="232"/>
      <c r="E2" s="233" t="s">
        <v>4</v>
      </c>
      <c r="F2" s="234"/>
      <c r="G2" s="235" t="s">
        <v>5</v>
      </c>
      <c r="H2" s="230" t="s">
        <v>6</v>
      </c>
    </row>
    <row r="3" spans="1:8" ht="45" customHeight="1" x14ac:dyDescent="0.25">
      <c r="A3" s="229"/>
      <c r="B3" s="229"/>
      <c r="C3" s="4" t="s">
        <v>56</v>
      </c>
      <c r="D3" s="4" t="s">
        <v>8</v>
      </c>
      <c r="E3" s="4" t="s">
        <v>9</v>
      </c>
      <c r="F3" s="4" t="s">
        <v>10</v>
      </c>
      <c r="G3" s="229"/>
      <c r="H3" s="229"/>
    </row>
    <row r="4" spans="1:8" ht="34.5" customHeight="1" x14ac:dyDescent="0.25">
      <c r="A4" s="244" t="s">
        <v>110</v>
      </c>
      <c r="B4" s="237"/>
      <c r="C4" s="237"/>
      <c r="D4" s="237"/>
      <c r="E4" s="237"/>
      <c r="F4" s="237"/>
      <c r="G4" s="237"/>
      <c r="H4" s="232"/>
    </row>
    <row r="5" spans="1:8" ht="60" x14ac:dyDescent="0.25">
      <c r="A5" s="6" t="s">
        <v>12</v>
      </c>
      <c r="B5" s="4" t="s">
        <v>13</v>
      </c>
      <c r="C5" s="7">
        <v>2</v>
      </c>
      <c r="D5" s="7">
        <v>2</v>
      </c>
      <c r="E5" s="7">
        <v>10</v>
      </c>
      <c r="F5" s="11">
        <f t="shared" ref="F5:F21" si="0">100-(D5/C5*100)</f>
        <v>0</v>
      </c>
      <c r="G5" s="46">
        <v>0</v>
      </c>
      <c r="H5" s="14"/>
    </row>
    <row r="6" spans="1:8" ht="36" x14ac:dyDescent="0.25">
      <c r="A6" s="6" t="s">
        <v>14</v>
      </c>
      <c r="B6" s="4" t="s">
        <v>13</v>
      </c>
      <c r="C6" s="7">
        <v>1</v>
      </c>
      <c r="D6" s="7">
        <v>1</v>
      </c>
      <c r="E6" s="7">
        <v>10</v>
      </c>
      <c r="F6" s="11">
        <f t="shared" si="0"/>
        <v>0</v>
      </c>
      <c r="G6" s="46">
        <v>0</v>
      </c>
      <c r="H6" s="14"/>
    </row>
    <row r="7" spans="1:8" ht="60" x14ac:dyDescent="0.25">
      <c r="A7" s="6" t="s">
        <v>15</v>
      </c>
      <c r="B7" s="4" t="s">
        <v>13</v>
      </c>
      <c r="C7" s="7">
        <v>2</v>
      </c>
      <c r="D7" s="7">
        <v>1</v>
      </c>
      <c r="E7" s="7">
        <v>10</v>
      </c>
      <c r="F7" s="11">
        <f t="shared" si="0"/>
        <v>50</v>
      </c>
      <c r="G7" s="46">
        <v>0</v>
      </c>
      <c r="H7" s="14"/>
    </row>
    <row r="8" spans="1:8" ht="38.25" x14ac:dyDescent="0.25">
      <c r="A8" s="15" t="s">
        <v>16</v>
      </c>
      <c r="B8" s="4" t="s">
        <v>13</v>
      </c>
      <c r="C8" s="16"/>
      <c r="D8" s="16"/>
      <c r="E8" s="16"/>
      <c r="F8" s="11" t="e">
        <f t="shared" si="0"/>
        <v>#DIV/0!</v>
      </c>
      <c r="G8" s="14"/>
      <c r="H8" s="49"/>
    </row>
    <row r="9" spans="1:8" ht="36" x14ac:dyDescent="0.25">
      <c r="A9" s="6" t="s">
        <v>17</v>
      </c>
      <c r="B9" s="4" t="s">
        <v>13</v>
      </c>
      <c r="C9" s="7">
        <v>2</v>
      </c>
      <c r="D9" s="7">
        <v>2</v>
      </c>
      <c r="E9" s="7">
        <v>10</v>
      </c>
      <c r="F9" s="11">
        <f t="shared" si="0"/>
        <v>0</v>
      </c>
      <c r="G9" s="46">
        <v>0</v>
      </c>
      <c r="H9" s="14"/>
    </row>
    <row r="10" spans="1:8" ht="36" x14ac:dyDescent="0.25">
      <c r="A10" s="6" t="s">
        <v>18</v>
      </c>
      <c r="B10" s="4" t="s">
        <v>13</v>
      </c>
      <c r="C10" s="16"/>
      <c r="D10" s="16"/>
      <c r="E10" s="16"/>
      <c r="F10" s="11" t="e">
        <f t="shared" si="0"/>
        <v>#DIV/0!</v>
      </c>
      <c r="G10" s="14"/>
      <c r="H10" s="14"/>
    </row>
    <row r="11" spans="1:8" ht="36" x14ac:dyDescent="0.25">
      <c r="A11" s="6" t="s">
        <v>19</v>
      </c>
      <c r="B11" s="4" t="s">
        <v>13</v>
      </c>
      <c r="C11" s="16"/>
      <c r="D11" s="16"/>
      <c r="E11" s="16"/>
      <c r="F11" s="11" t="e">
        <f t="shared" si="0"/>
        <v>#DIV/0!</v>
      </c>
      <c r="G11" s="14"/>
      <c r="H11" s="14"/>
    </row>
    <row r="12" spans="1:8" ht="24" x14ac:dyDescent="0.25">
      <c r="A12" s="6" t="s">
        <v>20</v>
      </c>
      <c r="B12" s="4" t="s">
        <v>13</v>
      </c>
      <c r="C12" s="16"/>
      <c r="D12" s="16"/>
      <c r="E12" s="16"/>
      <c r="F12" s="11" t="e">
        <f t="shared" si="0"/>
        <v>#DIV/0!</v>
      </c>
      <c r="G12" s="14"/>
      <c r="H12" s="14"/>
    </row>
    <row r="13" spans="1:8" ht="36" x14ac:dyDescent="0.25">
      <c r="A13" s="6" t="s">
        <v>21</v>
      </c>
      <c r="B13" s="4" t="s">
        <v>13</v>
      </c>
      <c r="C13" s="16"/>
      <c r="D13" s="16"/>
      <c r="E13" s="16"/>
      <c r="F13" s="11" t="e">
        <f t="shared" si="0"/>
        <v>#DIV/0!</v>
      </c>
      <c r="G13" s="14"/>
      <c r="H13" s="14"/>
    </row>
    <row r="14" spans="1:8" ht="36" x14ac:dyDescent="0.25">
      <c r="A14" s="6" t="s">
        <v>23</v>
      </c>
      <c r="B14" s="4" t="s">
        <v>13</v>
      </c>
      <c r="C14" s="16"/>
      <c r="D14" s="16"/>
      <c r="E14" s="16"/>
      <c r="F14" s="11" t="e">
        <f t="shared" si="0"/>
        <v>#DIV/0!</v>
      </c>
      <c r="G14" s="14"/>
      <c r="H14" s="14"/>
    </row>
    <row r="15" spans="1:8" ht="36" x14ac:dyDescent="0.25">
      <c r="A15" s="6" t="s">
        <v>24</v>
      </c>
      <c r="B15" s="4" t="s">
        <v>13</v>
      </c>
      <c r="C15" s="7">
        <v>1</v>
      </c>
      <c r="D15" s="7">
        <v>1</v>
      </c>
      <c r="E15" s="7">
        <v>10</v>
      </c>
      <c r="F15" s="11">
        <f t="shared" si="0"/>
        <v>0</v>
      </c>
      <c r="G15" s="46">
        <v>0</v>
      </c>
      <c r="H15" s="14"/>
    </row>
    <row r="16" spans="1:8" ht="60" x14ac:dyDescent="0.25">
      <c r="A16" s="6" t="s">
        <v>25</v>
      </c>
      <c r="B16" s="4" t="s">
        <v>13</v>
      </c>
      <c r="C16" s="7">
        <v>1</v>
      </c>
      <c r="D16" s="7">
        <v>1</v>
      </c>
      <c r="E16" s="7">
        <v>10</v>
      </c>
      <c r="F16" s="8">
        <f t="shared" si="0"/>
        <v>0</v>
      </c>
      <c r="G16" s="46">
        <v>0</v>
      </c>
      <c r="H16" s="14"/>
    </row>
    <row r="17" spans="1:8" ht="60" x14ac:dyDescent="0.25">
      <c r="A17" s="6" t="s">
        <v>26</v>
      </c>
      <c r="B17" s="4" t="s">
        <v>13</v>
      </c>
      <c r="C17" s="16"/>
      <c r="D17" s="16"/>
      <c r="E17" s="16"/>
      <c r="F17" s="11" t="e">
        <f t="shared" si="0"/>
        <v>#DIV/0!</v>
      </c>
      <c r="G17" s="14"/>
      <c r="H17" s="14"/>
    </row>
    <row r="18" spans="1:8" ht="36" x14ac:dyDescent="0.25">
      <c r="A18" s="6" t="s">
        <v>27</v>
      </c>
      <c r="B18" s="4" t="s">
        <v>13</v>
      </c>
      <c r="C18" s="7">
        <v>1</v>
      </c>
      <c r="D18" s="7">
        <v>1</v>
      </c>
      <c r="E18" s="7">
        <v>10</v>
      </c>
      <c r="F18" s="11">
        <f t="shared" si="0"/>
        <v>0</v>
      </c>
      <c r="G18" s="9">
        <v>0</v>
      </c>
      <c r="H18" s="34"/>
    </row>
    <row r="19" spans="1:8" ht="36" x14ac:dyDescent="0.25">
      <c r="A19" s="6" t="s">
        <v>28</v>
      </c>
      <c r="B19" s="4" t="s">
        <v>13</v>
      </c>
      <c r="C19" s="16"/>
      <c r="D19" s="16"/>
      <c r="E19" s="16"/>
      <c r="F19" s="11" t="e">
        <f t="shared" si="0"/>
        <v>#DIV/0!</v>
      </c>
      <c r="G19" s="14"/>
      <c r="H19" s="14"/>
    </row>
    <row r="20" spans="1:8" ht="36" x14ac:dyDescent="0.25">
      <c r="A20" s="6" t="s">
        <v>29</v>
      </c>
      <c r="B20" s="4" t="s">
        <v>13</v>
      </c>
      <c r="C20" s="16"/>
      <c r="D20" s="16"/>
      <c r="E20" s="16"/>
      <c r="F20" s="11" t="e">
        <f t="shared" si="0"/>
        <v>#DIV/0!</v>
      </c>
      <c r="G20" s="14"/>
      <c r="H20" s="14"/>
    </row>
    <row r="21" spans="1:8" ht="15.75" customHeight="1" x14ac:dyDescent="0.25">
      <c r="A21" s="6" t="s">
        <v>30</v>
      </c>
      <c r="B21" s="4" t="s">
        <v>13</v>
      </c>
      <c r="C21" s="16"/>
      <c r="D21" s="16"/>
      <c r="E21" s="16"/>
      <c r="F21" s="11" t="e">
        <f t="shared" si="0"/>
        <v>#DIV/0!</v>
      </c>
      <c r="G21" s="14"/>
      <c r="H21" s="14"/>
    </row>
    <row r="22" spans="1:8" ht="15.75" customHeight="1" x14ac:dyDescent="0.25">
      <c r="A22" s="6" t="s">
        <v>31</v>
      </c>
      <c r="B22" s="4" t="s">
        <v>13</v>
      </c>
      <c r="C22" s="7">
        <v>1</v>
      </c>
      <c r="D22" s="7">
        <v>2</v>
      </c>
      <c r="E22" s="7">
        <v>10</v>
      </c>
      <c r="F22" s="67">
        <v>10</v>
      </c>
      <c r="G22" s="46">
        <v>0</v>
      </c>
      <c r="H22" s="14"/>
    </row>
    <row r="23" spans="1:8" ht="15.75" customHeight="1" x14ac:dyDescent="0.25">
      <c r="A23" s="6" t="s">
        <v>32</v>
      </c>
      <c r="B23" s="4" t="s">
        <v>13</v>
      </c>
      <c r="C23" s="16"/>
      <c r="D23" s="16"/>
      <c r="E23" s="16"/>
      <c r="F23" s="11" t="e">
        <f t="shared" ref="F23:F36" si="1">100-(D23/C23*100)</f>
        <v>#DIV/0!</v>
      </c>
      <c r="G23" s="14"/>
      <c r="H23" s="14"/>
    </row>
    <row r="24" spans="1:8" ht="15.75" customHeight="1" x14ac:dyDescent="0.25">
      <c r="A24" s="6" t="s">
        <v>33</v>
      </c>
      <c r="B24" s="4" t="s">
        <v>13</v>
      </c>
      <c r="C24" s="16"/>
      <c r="D24" s="16"/>
      <c r="E24" s="16"/>
      <c r="F24" s="11" t="e">
        <f t="shared" si="1"/>
        <v>#DIV/0!</v>
      </c>
      <c r="G24" s="14"/>
      <c r="H24" s="14"/>
    </row>
    <row r="25" spans="1:8" ht="15.75" customHeight="1" x14ac:dyDescent="0.25">
      <c r="A25" s="6" t="s">
        <v>34</v>
      </c>
      <c r="B25" s="4" t="s">
        <v>13</v>
      </c>
      <c r="C25" s="16"/>
      <c r="D25" s="16"/>
      <c r="E25" s="16"/>
      <c r="F25" s="11" t="e">
        <f t="shared" si="1"/>
        <v>#DIV/0!</v>
      </c>
      <c r="G25" s="14"/>
      <c r="H25" s="14"/>
    </row>
    <row r="26" spans="1:8" ht="15.75" customHeight="1" x14ac:dyDescent="0.25">
      <c r="A26" s="6" t="s">
        <v>35</v>
      </c>
      <c r="B26" s="4" t="s">
        <v>13</v>
      </c>
      <c r="C26" s="16"/>
      <c r="D26" s="16"/>
      <c r="E26" s="16"/>
      <c r="F26" s="11" t="e">
        <f t="shared" si="1"/>
        <v>#DIV/0!</v>
      </c>
      <c r="G26" s="14"/>
      <c r="H26" s="49"/>
    </row>
    <row r="27" spans="1:8" ht="15.75" customHeight="1" x14ac:dyDescent="0.25">
      <c r="A27" s="6" t="s">
        <v>36</v>
      </c>
      <c r="B27" s="4" t="s">
        <v>13</v>
      </c>
      <c r="C27" s="16"/>
      <c r="D27" s="16"/>
      <c r="E27" s="16"/>
      <c r="F27" s="11" t="e">
        <f t="shared" si="1"/>
        <v>#DIV/0!</v>
      </c>
      <c r="G27" s="14"/>
      <c r="H27" s="14"/>
    </row>
    <row r="28" spans="1:8" ht="15.75" customHeight="1" x14ac:dyDescent="0.25">
      <c r="A28" s="6" t="s">
        <v>37</v>
      </c>
      <c r="B28" s="4" t="s">
        <v>13</v>
      </c>
      <c r="C28" s="16"/>
      <c r="D28" s="16"/>
      <c r="E28" s="16"/>
      <c r="F28" s="11" t="e">
        <f t="shared" si="1"/>
        <v>#DIV/0!</v>
      </c>
      <c r="G28" s="14"/>
      <c r="H28" s="14"/>
    </row>
    <row r="29" spans="1:8" ht="15.75" customHeight="1" x14ac:dyDescent="0.25">
      <c r="A29" s="6" t="s">
        <v>38</v>
      </c>
      <c r="B29" s="4" t="s">
        <v>13</v>
      </c>
      <c r="C29" s="7">
        <v>2</v>
      </c>
      <c r="D29" s="7">
        <v>2</v>
      </c>
      <c r="E29" s="7">
        <v>10</v>
      </c>
      <c r="F29" s="11">
        <f t="shared" si="1"/>
        <v>0</v>
      </c>
      <c r="G29" s="46">
        <v>0</v>
      </c>
      <c r="H29" s="14"/>
    </row>
    <row r="30" spans="1:8" ht="15.75" customHeight="1" x14ac:dyDescent="0.25">
      <c r="A30" s="6" t="s">
        <v>39</v>
      </c>
      <c r="B30" s="4" t="s">
        <v>13</v>
      </c>
      <c r="C30" s="16"/>
      <c r="D30" s="16"/>
      <c r="E30" s="16"/>
      <c r="F30" s="11" t="e">
        <f t="shared" si="1"/>
        <v>#DIV/0!</v>
      </c>
      <c r="G30" s="14"/>
      <c r="H30" s="14"/>
    </row>
    <row r="31" spans="1:8" ht="15.75" customHeight="1" x14ac:dyDescent="0.25">
      <c r="A31" s="6" t="s">
        <v>40</v>
      </c>
      <c r="B31" s="4" t="s">
        <v>13</v>
      </c>
      <c r="C31" s="16"/>
      <c r="D31" s="16"/>
      <c r="E31" s="16"/>
      <c r="F31" s="11" t="e">
        <f t="shared" si="1"/>
        <v>#DIV/0!</v>
      </c>
      <c r="G31" s="14"/>
      <c r="H31" s="14"/>
    </row>
    <row r="32" spans="1:8" ht="15.75" customHeight="1" x14ac:dyDescent="0.25">
      <c r="A32" s="6" t="s">
        <v>41</v>
      </c>
      <c r="B32" s="4" t="s">
        <v>13</v>
      </c>
      <c r="C32" s="7">
        <v>2</v>
      </c>
      <c r="D32" s="7">
        <v>2</v>
      </c>
      <c r="E32" s="7">
        <v>10</v>
      </c>
      <c r="F32" s="8">
        <f t="shared" si="1"/>
        <v>0</v>
      </c>
      <c r="G32" s="9">
        <v>0</v>
      </c>
      <c r="H32" s="49"/>
    </row>
    <row r="33" spans="1:26" ht="15.75" customHeight="1" x14ac:dyDescent="0.25">
      <c r="A33" s="6" t="s">
        <v>42</v>
      </c>
      <c r="B33" s="4" t="s">
        <v>13</v>
      </c>
      <c r="C33" s="16"/>
      <c r="D33" s="16"/>
      <c r="E33" s="16"/>
      <c r="F33" s="11" t="e">
        <f t="shared" si="1"/>
        <v>#DIV/0!</v>
      </c>
      <c r="G33" s="14"/>
      <c r="H33" s="14"/>
    </row>
    <row r="34" spans="1:26" ht="15.75" customHeight="1" x14ac:dyDescent="0.25">
      <c r="A34" s="20" t="s">
        <v>43</v>
      </c>
      <c r="B34" s="4" t="s">
        <v>13</v>
      </c>
      <c r="C34" s="16"/>
      <c r="D34" s="16"/>
      <c r="E34" s="16"/>
      <c r="F34" s="11" t="e">
        <f t="shared" si="1"/>
        <v>#DIV/0!</v>
      </c>
      <c r="G34" s="14"/>
      <c r="H34" s="14"/>
    </row>
    <row r="35" spans="1:26" ht="15.75" customHeight="1" x14ac:dyDescent="0.25">
      <c r="A35" s="6" t="s">
        <v>44</v>
      </c>
      <c r="B35" s="4" t="s">
        <v>13</v>
      </c>
      <c r="C35" s="16"/>
      <c r="D35" s="16"/>
      <c r="E35" s="16"/>
      <c r="F35" s="11" t="e">
        <f t="shared" si="1"/>
        <v>#DIV/0!</v>
      </c>
      <c r="G35" s="14"/>
      <c r="H35" s="14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24.75" customHeight="1" x14ac:dyDescent="0.25">
      <c r="A36" s="22" t="s">
        <v>45</v>
      </c>
      <c r="B36" s="4"/>
      <c r="C36" s="23">
        <f t="shared" ref="C36:D36" si="2">SUM(C5:C35)</f>
        <v>15</v>
      </c>
      <c r="D36" s="23">
        <f t="shared" si="2"/>
        <v>15</v>
      </c>
      <c r="E36" s="35" t="s">
        <v>0</v>
      </c>
      <c r="F36" s="11">
        <f t="shared" si="1"/>
        <v>0</v>
      </c>
      <c r="G36" s="25"/>
      <c r="H36" s="25"/>
    </row>
    <row r="37" spans="1:26" ht="15.75" customHeight="1" x14ac:dyDescent="0.25">
      <c r="H37" s="97"/>
    </row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defaultColWidth="14.42578125" defaultRowHeight="15" customHeight="1" x14ac:dyDescent="0.25"/>
  <cols>
    <col min="1" max="1" width="35.7109375" customWidth="1"/>
    <col min="2" max="2" width="8" customWidth="1"/>
    <col min="3" max="4" width="8.7109375" customWidth="1"/>
    <col min="5" max="7" width="10.7109375" customWidth="1"/>
    <col min="8" max="9" width="8.7109375" customWidth="1"/>
    <col min="10" max="11" width="10.7109375" customWidth="1"/>
    <col min="12" max="13" width="12.7109375" customWidth="1"/>
  </cols>
  <sheetData>
    <row r="1" spans="1:13" ht="15.75" customHeight="1" x14ac:dyDescent="0.25">
      <c r="A1" s="252" t="s">
        <v>46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3" spans="1:13" ht="64.5" customHeight="1" x14ac:dyDescent="0.25">
      <c r="A3" s="228" t="s">
        <v>1</v>
      </c>
      <c r="B3" s="235" t="s">
        <v>2</v>
      </c>
      <c r="C3" s="239" t="s">
        <v>47</v>
      </c>
      <c r="D3" s="232"/>
      <c r="E3" s="238" t="s">
        <v>48</v>
      </c>
      <c r="F3" s="234"/>
      <c r="G3" s="235" t="s">
        <v>5</v>
      </c>
      <c r="H3" s="239" t="s">
        <v>49</v>
      </c>
      <c r="I3" s="232"/>
      <c r="J3" s="238" t="s">
        <v>48</v>
      </c>
      <c r="K3" s="234"/>
      <c r="L3" s="235" t="s">
        <v>5</v>
      </c>
      <c r="M3" s="230" t="s">
        <v>6</v>
      </c>
    </row>
    <row r="4" spans="1:13" ht="24.75" customHeight="1" x14ac:dyDescent="0.25">
      <c r="A4" s="229"/>
      <c r="B4" s="229"/>
      <c r="C4" s="4" t="s">
        <v>51</v>
      </c>
      <c r="D4" s="4" t="s">
        <v>52</v>
      </c>
      <c r="E4" s="4" t="s">
        <v>9</v>
      </c>
      <c r="F4" s="4" t="s">
        <v>53</v>
      </c>
      <c r="G4" s="229"/>
      <c r="H4" s="4" t="s">
        <v>51</v>
      </c>
      <c r="I4" s="4" t="s">
        <v>52</v>
      </c>
      <c r="J4" s="4" t="s">
        <v>9</v>
      </c>
      <c r="K4" s="4" t="s">
        <v>53</v>
      </c>
      <c r="L4" s="229"/>
      <c r="M4" s="229"/>
    </row>
    <row r="5" spans="1:13" x14ac:dyDescent="0.25">
      <c r="A5" s="251" t="s">
        <v>111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2"/>
    </row>
    <row r="6" spans="1:13" ht="60" customHeight="1" x14ac:dyDescent="0.25">
      <c r="A6" s="6" t="s">
        <v>12</v>
      </c>
      <c r="B6" s="27" t="s">
        <v>55</v>
      </c>
      <c r="C6" s="82">
        <v>100</v>
      </c>
      <c r="D6" s="82">
        <v>100</v>
      </c>
      <c r="E6" s="82">
        <v>0</v>
      </c>
      <c r="F6" s="83">
        <f t="shared" ref="F6:F36" si="0">100-(D6/C6*100)</f>
        <v>0</v>
      </c>
      <c r="G6" s="82">
        <v>0</v>
      </c>
      <c r="H6" s="82">
        <v>100</v>
      </c>
      <c r="I6" s="82">
        <v>100</v>
      </c>
      <c r="J6" s="82">
        <v>0</v>
      </c>
      <c r="K6" s="83">
        <f t="shared" ref="K6:K36" si="1">100-(I6/H6*100)</f>
        <v>0</v>
      </c>
      <c r="L6" s="82">
        <v>0</v>
      </c>
      <c r="M6" s="83"/>
    </row>
    <row r="7" spans="1:13" ht="36" customHeight="1" x14ac:dyDescent="0.25">
      <c r="A7" s="6" t="s">
        <v>14</v>
      </c>
      <c r="B7" s="27" t="s">
        <v>55</v>
      </c>
      <c r="C7" s="82">
        <v>100</v>
      </c>
      <c r="D7" s="82">
        <v>100</v>
      </c>
      <c r="E7" s="82">
        <v>0</v>
      </c>
      <c r="F7" s="83">
        <f t="shared" si="0"/>
        <v>0</v>
      </c>
      <c r="G7" s="82">
        <v>0</v>
      </c>
      <c r="H7" s="82">
        <v>100</v>
      </c>
      <c r="I7" s="82">
        <v>100</v>
      </c>
      <c r="J7" s="82">
        <v>0</v>
      </c>
      <c r="K7" s="83">
        <f t="shared" si="1"/>
        <v>0</v>
      </c>
      <c r="L7" s="82">
        <v>0</v>
      </c>
      <c r="M7" s="83"/>
    </row>
    <row r="8" spans="1:13" ht="60" customHeight="1" x14ac:dyDescent="0.25">
      <c r="A8" s="6" t="s">
        <v>15</v>
      </c>
      <c r="B8" s="27" t="s">
        <v>55</v>
      </c>
      <c r="C8" s="82">
        <v>100</v>
      </c>
      <c r="D8" s="82">
        <v>100</v>
      </c>
      <c r="E8" s="82">
        <v>0</v>
      </c>
      <c r="F8" s="83">
        <f t="shared" si="0"/>
        <v>0</v>
      </c>
      <c r="G8" s="82">
        <v>0</v>
      </c>
      <c r="H8" s="82">
        <v>100</v>
      </c>
      <c r="I8" s="82">
        <v>100</v>
      </c>
      <c r="J8" s="82">
        <v>0</v>
      </c>
      <c r="K8" s="83">
        <f t="shared" si="1"/>
        <v>0</v>
      </c>
      <c r="L8" s="82">
        <v>0</v>
      </c>
      <c r="M8" s="83"/>
    </row>
    <row r="9" spans="1:13" ht="38.25" customHeight="1" x14ac:dyDescent="0.25">
      <c r="A9" s="15" t="s">
        <v>16</v>
      </c>
      <c r="B9" s="27" t="s">
        <v>55</v>
      </c>
      <c r="C9" s="83"/>
      <c r="D9" s="83"/>
      <c r="E9" s="83"/>
      <c r="F9" s="83" t="e">
        <f t="shared" si="0"/>
        <v>#DIV/0!</v>
      </c>
      <c r="G9" s="83"/>
      <c r="H9" s="83"/>
      <c r="I9" s="83"/>
      <c r="J9" s="83"/>
      <c r="K9" s="83" t="e">
        <f t="shared" si="1"/>
        <v>#DIV/0!</v>
      </c>
      <c r="L9" s="83"/>
      <c r="M9" s="83"/>
    </row>
    <row r="10" spans="1:13" ht="36" customHeight="1" x14ac:dyDescent="0.25">
      <c r="A10" s="6" t="s">
        <v>17</v>
      </c>
      <c r="B10" s="27" t="s">
        <v>55</v>
      </c>
      <c r="C10" s="82">
        <v>100</v>
      </c>
      <c r="D10" s="82">
        <v>100</v>
      </c>
      <c r="E10" s="82">
        <v>0</v>
      </c>
      <c r="F10" s="83">
        <f t="shared" si="0"/>
        <v>0</v>
      </c>
      <c r="G10" s="82">
        <v>0</v>
      </c>
      <c r="H10" s="82">
        <v>100</v>
      </c>
      <c r="I10" s="82">
        <v>100</v>
      </c>
      <c r="J10" s="82">
        <v>0</v>
      </c>
      <c r="K10" s="83">
        <f t="shared" si="1"/>
        <v>0</v>
      </c>
      <c r="L10" s="82">
        <v>0</v>
      </c>
      <c r="M10" s="83"/>
    </row>
    <row r="11" spans="1:13" ht="36" customHeight="1" x14ac:dyDescent="0.25">
      <c r="A11" s="6" t="s">
        <v>18</v>
      </c>
      <c r="B11" s="27" t="s">
        <v>55</v>
      </c>
      <c r="C11" s="83"/>
      <c r="D11" s="83"/>
      <c r="E11" s="83"/>
      <c r="F11" s="83" t="e">
        <f t="shared" si="0"/>
        <v>#DIV/0!</v>
      </c>
      <c r="G11" s="83"/>
      <c r="H11" s="83"/>
      <c r="I11" s="83"/>
      <c r="J11" s="83"/>
      <c r="K11" s="83" t="e">
        <f t="shared" si="1"/>
        <v>#DIV/0!</v>
      </c>
      <c r="L11" s="83"/>
      <c r="M11" s="83"/>
    </row>
    <row r="12" spans="1:13" ht="36" customHeight="1" x14ac:dyDescent="0.25">
      <c r="A12" s="6" t="s">
        <v>19</v>
      </c>
      <c r="B12" s="27" t="s">
        <v>55</v>
      </c>
      <c r="C12" s="83"/>
      <c r="D12" s="83"/>
      <c r="E12" s="83"/>
      <c r="F12" s="83" t="e">
        <f t="shared" si="0"/>
        <v>#DIV/0!</v>
      </c>
      <c r="G12" s="83"/>
      <c r="H12" s="83"/>
      <c r="I12" s="83"/>
      <c r="J12" s="83"/>
      <c r="K12" s="83" t="e">
        <f t="shared" si="1"/>
        <v>#DIV/0!</v>
      </c>
      <c r="L12" s="83"/>
      <c r="M12" s="83"/>
    </row>
    <row r="13" spans="1:13" ht="24" customHeight="1" x14ac:dyDescent="0.25">
      <c r="A13" s="6" t="s">
        <v>20</v>
      </c>
      <c r="B13" s="27" t="s">
        <v>55</v>
      </c>
      <c r="C13" s="83"/>
      <c r="D13" s="83"/>
      <c r="E13" s="83"/>
      <c r="F13" s="83" t="e">
        <f t="shared" si="0"/>
        <v>#DIV/0!</v>
      </c>
      <c r="G13" s="83"/>
      <c r="H13" s="83"/>
      <c r="I13" s="83"/>
      <c r="J13" s="83"/>
      <c r="K13" s="83" t="e">
        <f t="shared" si="1"/>
        <v>#DIV/0!</v>
      </c>
      <c r="L13" s="83"/>
      <c r="M13" s="83"/>
    </row>
    <row r="14" spans="1:13" ht="36" customHeight="1" x14ac:dyDescent="0.25">
      <c r="A14" s="6" t="s">
        <v>21</v>
      </c>
      <c r="B14" s="27" t="s">
        <v>55</v>
      </c>
      <c r="C14" s="83"/>
      <c r="D14" s="83"/>
      <c r="E14" s="83"/>
      <c r="F14" s="83" t="e">
        <f t="shared" si="0"/>
        <v>#DIV/0!</v>
      </c>
      <c r="G14" s="83"/>
      <c r="H14" s="83"/>
      <c r="I14" s="83"/>
      <c r="J14" s="83"/>
      <c r="K14" s="83" t="e">
        <f t="shared" si="1"/>
        <v>#DIV/0!</v>
      </c>
      <c r="L14" s="83"/>
      <c r="M14" s="83"/>
    </row>
    <row r="15" spans="1:13" ht="36" customHeight="1" x14ac:dyDescent="0.25">
      <c r="A15" s="6" t="s">
        <v>23</v>
      </c>
      <c r="B15" s="27" t="s">
        <v>55</v>
      </c>
      <c r="C15" s="83"/>
      <c r="D15" s="83"/>
      <c r="E15" s="83"/>
      <c r="F15" s="83" t="e">
        <f t="shared" si="0"/>
        <v>#DIV/0!</v>
      </c>
      <c r="G15" s="83"/>
      <c r="H15" s="83"/>
      <c r="I15" s="83"/>
      <c r="J15" s="83"/>
      <c r="K15" s="83" t="e">
        <f t="shared" si="1"/>
        <v>#DIV/0!</v>
      </c>
      <c r="L15" s="83"/>
      <c r="M15" s="83"/>
    </row>
    <row r="16" spans="1:13" ht="36" customHeight="1" x14ac:dyDescent="0.25">
      <c r="A16" s="6" t="s">
        <v>24</v>
      </c>
      <c r="B16" s="27" t="s">
        <v>55</v>
      </c>
      <c r="C16" s="82">
        <v>100</v>
      </c>
      <c r="D16" s="82">
        <v>100</v>
      </c>
      <c r="E16" s="82">
        <v>0</v>
      </c>
      <c r="F16" s="83">
        <f t="shared" si="0"/>
        <v>0</v>
      </c>
      <c r="G16" s="82">
        <v>0</v>
      </c>
      <c r="H16" s="82">
        <v>100</v>
      </c>
      <c r="I16" s="82">
        <v>100</v>
      </c>
      <c r="J16" s="82">
        <v>0</v>
      </c>
      <c r="K16" s="83">
        <f t="shared" si="1"/>
        <v>0</v>
      </c>
      <c r="L16" s="82">
        <v>0</v>
      </c>
      <c r="M16" s="83"/>
    </row>
    <row r="17" spans="1:13" ht="60" customHeight="1" x14ac:dyDescent="0.25">
      <c r="A17" s="6" t="s">
        <v>25</v>
      </c>
      <c r="B17" s="27" t="s">
        <v>55</v>
      </c>
      <c r="C17" s="82">
        <v>100</v>
      </c>
      <c r="D17" s="82">
        <v>100</v>
      </c>
      <c r="E17" s="82">
        <v>0</v>
      </c>
      <c r="F17" s="83">
        <f t="shared" si="0"/>
        <v>0</v>
      </c>
      <c r="G17" s="82">
        <v>0</v>
      </c>
      <c r="H17" s="82">
        <v>100</v>
      </c>
      <c r="I17" s="82">
        <v>100</v>
      </c>
      <c r="J17" s="82">
        <v>0</v>
      </c>
      <c r="K17" s="83">
        <f t="shared" si="1"/>
        <v>0</v>
      </c>
      <c r="L17" s="82">
        <v>0</v>
      </c>
      <c r="M17" s="83"/>
    </row>
    <row r="18" spans="1:13" ht="60" customHeight="1" x14ac:dyDescent="0.25">
      <c r="A18" s="6" t="s">
        <v>26</v>
      </c>
      <c r="B18" s="27" t="s">
        <v>55</v>
      </c>
      <c r="C18" s="83"/>
      <c r="D18" s="83"/>
      <c r="E18" s="83"/>
      <c r="F18" s="83" t="e">
        <f t="shared" si="0"/>
        <v>#DIV/0!</v>
      </c>
      <c r="G18" s="83"/>
      <c r="H18" s="83"/>
      <c r="I18" s="83"/>
      <c r="J18" s="83"/>
      <c r="K18" s="83" t="e">
        <f t="shared" si="1"/>
        <v>#DIV/0!</v>
      </c>
      <c r="L18" s="83"/>
      <c r="M18" s="83"/>
    </row>
    <row r="19" spans="1:13" ht="36" customHeight="1" x14ac:dyDescent="0.25">
      <c r="A19" s="6" t="s">
        <v>27</v>
      </c>
      <c r="B19" s="27" t="s">
        <v>55</v>
      </c>
      <c r="C19" s="82">
        <v>100</v>
      </c>
      <c r="D19" s="82">
        <v>100</v>
      </c>
      <c r="E19" s="82">
        <v>0</v>
      </c>
      <c r="F19" s="83">
        <f t="shared" si="0"/>
        <v>0</v>
      </c>
      <c r="G19" s="82">
        <v>0</v>
      </c>
      <c r="H19" s="82">
        <v>100</v>
      </c>
      <c r="I19" s="82">
        <v>100</v>
      </c>
      <c r="J19" s="82">
        <v>0</v>
      </c>
      <c r="K19" s="83">
        <f t="shared" si="1"/>
        <v>0</v>
      </c>
      <c r="L19" s="82">
        <v>0</v>
      </c>
      <c r="M19" s="83"/>
    </row>
    <row r="20" spans="1:13" ht="36" customHeight="1" x14ac:dyDescent="0.25">
      <c r="A20" s="6" t="s">
        <v>28</v>
      </c>
      <c r="B20" s="27" t="s">
        <v>55</v>
      </c>
      <c r="C20" s="83"/>
      <c r="D20" s="83"/>
      <c r="E20" s="83"/>
      <c r="F20" s="83" t="e">
        <f t="shared" si="0"/>
        <v>#DIV/0!</v>
      </c>
      <c r="G20" s="83"/>
      <c r="H20" s="83"/>
      <c r="I20" s="83"/>
      <c r="J20" s="83"/>
      <c r="K20" s="83" t="e">
        <f t="shared" si="1"/>
        <v>#DIV/0!</v>
      </c>
      <c r="L20" s="83"/>
      <c r="M20" s="83"/>
    </row>
    <row r="21" spans="1:13" ht="36" customHeight="1" x14ac:dyDescent="0.25">
      <c r="A21" s="6" t="s">
        <v>29</v>
      </c>
      <c r="B21" s="27" t="s">
        <v>55</v>
      </c>
      <c r="C21" s="83"/>
      <c r="D21" s="83"/>
      <c r="E21" s="83"/>
      <c r="F21" s="83" t="e">
        <f t="shared" si="0"/>
        <v>#DIV/0!</v>
      </c>
      <c r="G21" s="83"/>
      <c r="H21" s="83"/>
      <c r="I21" s="83"/>
      <c r="J21" s="83"/>
      <c r="K21" s="83" t="e">
        <f t="shared" si="1"/>
        <v>#DIV/0!</v>
      </c>
      <c r="L21" s="83"/>
      <c r="M21" s="83"/>
    </row>
    <row r="22" spans="1:13" ht="60" customHeight="1" x14ac:dyDescent="0.25">
      <c r="A22" s="6" t="s">
        <v>30</v>
      </c>
      <c r="B22" s="27" t="s">
        <v>55</v>
      </c>
      <c r="C22" s="83"/>
      <c r="D22" s="83"/>
      <c r="E22" s="83"/>
      <c r="F22" s="83" t="e">
        <f t="shared" si="0"/>
        <v>#DIV/0!</v>
      </c>
      <c r="G22" s="83"/>
      <c r="H22" s="83"/>
      <c r="I22" s="83"/>
      <c r="J22" s="83"/>
      <c r="K22" s="83" t="e">
        <f t="shared" si="1"/>
        <v>#DIV/0!</v>
      </c>
      <c r="L22" s="83"/>
      <c r="M22" s="83"/>
    </row>
    <row r="23" spans="1:13" ht="60" customHeight="1" x14ac:dyDescent="0.25">
      <c r="A23" s="6" t="s">
        <v>31</v>
      </c>
      <c r="B23" s="27" t="s">
        <v>55</v>
      </c>
      <c r="C23" s="82">
        <v>100</v>
      </c>
      <c r="D23" s="82">
        <v>100</v>
      </c>
      <c r="E23" s="82">
        <v>0</v>
      </c>
      <c r="F23" s="83">
        <f t="shared" si="0"/>
        <v>0</v>
      </c>
      <c r="G23" s="82">
        <v>0</v>
      </c>
      <c r="H23" s="82">
        <v>100</v>
      </c>
      <c r="I23" s="82">
        <v>100</v>
      </c>
      <c r="J23" s="82">
        <v>0</v>
      </c>
      <c r="K23" s="83">
        <f t="shared" si="1"/>
        <v>0</v>
      </c>
      <c r="L23" s="82">
        <v>0</v>
      </c>
      <c r="M23" s="83"/>
    </row>
    <row r="24" spans="1:13" ht="48" customHeight="1" x14ac:dyDescent="0.25">
      <c r="A24" s="6" t="s">
        <v>32</v>
      </c>
      <c r="B24" s="27" t="s">
        <v>55</v>
      </c>
      <c r="C24" s="83"/>
      <c r="D24" s="83"/>
      <c r="E24" s="83"/>
      <c r="F24" s="83" t="e">
        <f t="shared" si="0"/>
        <v>#DIV/0!</v>
      </c>
      <c r="G24" s="83"/>
      <c r="H24" s="83"/>
      <c r="I24" s="83"/>
      <c r="J24" s="83"/>
      <c r="K24" s="83" t="e">
        <f t="shared" si="1"/>
        <v>#DIV/0!</v>
      </c>
      <c r="L24" s="83"/>
      <c r="M24" s="83"/>
    </row>
    <row r="25" spans="1:13" ht="36" customHeight="1" x14ac:dyDescent="0.25">
      <c r="A25" s="6" t="s">
        <v>33</v>
      </c>
      <c r="B25" s="27" t="s">
        <v>55</v>
      </c>
      <c r="C25" s="83"/>
      <c r="D25" s="83"/>
      <c r="E25" s="83"/>
      <c r="F25" s="83" t="e">
        <f t="shared" si="0"/>
        <v>#DIV/0!</v>
      </c>
      <c r="G25" s="83"/>
      <c r="H25" s="83"/>
      <c r="I25" s="83"/>
      <c r="J25" s="83"/>
      <c r="K25" s="83" t="e">
        <f t="shared" si="1"/>
        <v>#DIV/0!</v>
      </c>
      <c r="L25" s="83"/>
      <c r="M25" s="83"/>
    </row>
    <row r="26" spans="1:13" ht="36" customHeight="1" x14ac:dyDescent="0.25">
      <c r="A26" s="6" t="s">
        <v>34</v>
      </c>
      <c r="B26" s="27" t="s">
        <v>55</v>
      </c>
      <c r="C26" s="83"/>
      <c r="D26" s="83"/>
      <c r="E26" s="83"/>
      <c r="F26" s="83" t="e">
        <f t="shared" si="0"/>
        <v>#DIV/0!</v>
      </c>
      <c r="G26" s="83"/>
      <c r="H26" s="83"/>
      <c r="I26" s="83"/>
      <c r="J26" s="83"/>
      <c r="K26" s="83" t="e">
        <f t="shared" si="1"/>
        <v>#DIV/0!</v>
      </c>
      <c r="L26" s="83"/>
      <c r="M26" s="83"/>
    </row>
    <row r="27" spans="1:13" ht="36" customHeight="1" x14ac:dyDescent="0.25">
      <c r="A27" s="6" t="s">
        <v>35</v>
      </c>
      <c r="B27" s="27" t="s">
        <v>55</v>
      </c>
      <c r="C27" s="83"/>
      <c r="D27" s="83"/>
      <c r="E27" s="83"/>
      <c r="F27" s="83" t="e">
        <f t="shared" si="0"/>
        <v>#DIV/0!</v>
      </c>
      <c r="G27" s="83"/>
      <c r="H27" s="83"/>
      <c r="I27" s="83"/>
      <c r="J27" s="83"/>
      <c r="K27" s="83" t="e">
        <f t="shared" si="1"/>
        <v>#DIV/0!</v>
      </c>
      <c r="L27" s="83"/>
      <c r="M27" s="83"/>
    </row>
    <row r="28" spans="1:13" ht="36" customHeight="1" x14ac:dyDescent="0.25">
      <c r="A28" s="6" t="s">
        <v>36</v>
      </c>
      <c r="B28" s="27" t="s">
        <v>55</v>
      </c>
      <c r="C28" s="83"/>
      <c r="D28" s="83"/>
      <c r="E28" s="83"/>
      <c r="F28" s="83" t="e">
        <f t="shared" si="0"/>
        <v>#DIV/0!</v>
      </c>
      <c r="G28" s="83"/>
      <c r="H28" s="83"/>
      <c r="I28" s="83"/>
      <c r="J28" s="83"/>
      <c r="K28" s="83" t="e">
        <f t="shared" si="1"/>
        <v>#DIV/0!</v>
      </c>
      <c r="L28" s="83"/>
      <c r="M28" s="83"/>
    </row>
    <row r="29" spans="1:13" ht="36" customHeight="1" x14ac:dyDescent="0.25">
      <c r="A29" s="6" t="s">
        <v>37</v>
      </c>
      <c r="B29" s="27" t="s">
        <v>55</v>
      </c>
      <c r="C29" s="83"/>
      <c r="D29" s="83"/>
      <c r="E29" s="83"/>
      <c r="F29" s="83" t="e">
        <f t="shared" si="0"/>
        <v>#DIV/0!</v>
      </c>
      <c r="G29" s="83"/>
      <c r="H29" s="83"/>
      <c r="I29" s="83"/>
      <c r="J29" s="83"/>
      <c r="K29" s="83" t="e">
        <f t="shared" si="1"/>
        <v>#DIV/0!</v>
      </c>
      <c r="L29" s="83"/>
      <c r="M29" s="83"/>
    </row>
    <row r="30" spans="1:13" ht="60" customHeight="1" x14ac:dyDescent="0.25">
      <c r="A30" s="6" t="s">
        <v>38</v>
      </c>
      <c r="B30" s="27" t="s">
        <v>55</v>
      </c>
      <c r="C30" s="82">
        <v>100</v>
      </c>
      <c r="D30" s="82">
        <v>100</v>
      </c>
      <c r="E30" s="82">
        <v>0</v>
      </c>
      <c r="F30" s="83">
        <f t="shared" si="0"/>
        <v>0</v>
      </c>
      <c r="G30" s="82">
        <v>0</v>
      </c>
      <c r="H30" s="82">
        <v>100</v>
      </c>
      <c r="I30" s="82">
        <v>100</v>
      </c>
      <c r="J30" s="82">
        <v>0</v>
      </c>
      <c r="K30" s="83">
        <f t="shared" si="1"/>
        <v>0</v>
      </c>
      <c r="L30" s="82">
        <v>0</v>
      </c>
      <c r="M30" s="83"/>
    </row>
    <row r="31" spans="1:13" ht="36" customHeight="1" x14ac:dyDescent="0.25">
      <c r="A31" s="6" t="s">
        <v>39</v>
      </c>
      <c r="B31" s="27" t="s">
        <v>55</v>
      </c>
      <c r="C31" s="83"/>
      <c r="D31" s="83"/>
      <c r="E31" s="83"/>
      <c r="F31" s="83" t="e">
        <f t="shared" si="0"/>
        <v>#DIV/0!</v>
      </c>
      <c r="G31" s="83"/>
      <c r="H31" s="83"/>
      <c r="I31" s="83"/>
      <c r="J31" s="83"/>
      <c r="K31" s="83" t="e">
        <f t="shared" si="1"/>
        <v>#DIV/0!</v>
      </c>
      <c r="L31" s="83"/>
      <c r="M31" s="83"/>
    </row>
    <row r="32" spans="1:13" ht="48" customHeight="1" x14ac:dyDescent="0.25">
      <c r="A32" s="6" t="s">
        <v>40</v>
      </c>
      <c r="B32" s="27" t="s">
        <v>55</v>
      </c>
      <c r="C32" s="83"/>
      <c r="D32" s="83"/>
      <c r="E32" s="83"/>
      <c r="F32" s="83" t="e">
        <f t="shared" si="0"/>
        <v>#DIV/0!</v>
      </c>
      <c r="G32" s="83"/>
      <c r="H32" s="83"/>
      <c r="I32" s="83"/>
      <c r="J32" s="83"/>
      <c r="K32" s="83" t="e">
        <f t="shared" si="1"/>
        <v>#DIV/0!</v>
      </c>
      <c r="L32" s="83"/>
      <c r="M32" s="83"/>
    </row>
    <row r="33" spans="1:13" ht="36" customHeight="1" x14ac:dyDescent="0.25">
      <c r="A33" s="6" t="s">
        <v>41</v>
      </c>
      <c r="B33" s="27" t="s">
        <v>55</v>
      </c>
      <c r="C33" s="82">
        <v>100</v>
      </c>
      <c r="D33" s="82">
        <v>100</v>
      </c>
      <c r="E33" s="82">
        <v>0</v>
      </c>
      <c r="F33" s="83">
        <f t="shared" si="0"/>
        <v>0</v>
      </c>
      <c r="G33" s="82">
        <v>0</v>
      </c>
      <c r="H33" s="82">
        <v>100</v>
      </c>
      <c r="I33" s="82">
        <v>100</v>
      </c>
      <c r="J33" s="82">
        <v>0</v>
      </c>
      <c r="K33" s="83">
        <f t="shared" si="1"/>
        <v>0</v>
      </c>
      <c r="L33" s="82">
        <v>0</v>
      </c>
      <c r="M33" s="83"/>
    </row>
    <row r="34" spans="1:13" ht="36" customHeight="1" x14ac:dyDescent="0.25">
      <c r="A34" s="6" t="s">
        <v>42</v>
      </c>
      <c r="B34" s="27" t="s">
        <v>55</v>
      </c>
      <c r="C34" s="83"/>
      <c r="D34" s="83"/>
      <c r="E34" s="83"/>
      <c r="F34" s="83" t="e">
        <f t="shared" si="0"/>
        <v>#DIV/0!</v>
      </c>
      <c r="G34" s="83"/>
      <c r="H34" s="83"/>
      <c r="I34" s="83"/>
      <c r="J34" s="83"/>
      <c r="K34" s="83" t="e">
        <f t="shared" si="1"/>
        <v>#DIV/0!</v>
      </c>
      <c r="L34" s="83"/>
      <c r="M34" s="83"/>
    </row>
    <row r="35" spans="1:13" ht="48" customHeight="1" x14ac:dyDescent="0.25">
      <c r="A35" s="20" t="s">
        <v>43</v>
      </c>
      <c r="B35" s="2" t="s">
        <v>55</v>
      </c>
      <c r="C35" s="86"/>
      <c r="D35" s="86"/>
      <c r="E35" s="86"/>
      <c r="F35" s="86" t="e">
        <f t="shared" si="0"/>
        <v>#DIV/0!</v>
      </c>
      <c r="G35" s="86"/>
      <c r="H35" s="86"/>
      <c r="I35" s="86"/>
      <c r="J35" s="86"/>
      <c r="K35" s="86" t="e">
        <f t="shared" si="1"/>
        <v>#DIV/0!</v>
      </c>
      <c r="L35" s="86"/>
      <c r="M35" s="86"/>
    </row>
    <row r="36" spans="1:13" ht="33" customHeight="1" x14ac:dyDescent="0.25">
      <c r="A36" s="6" t="s">
        <v>44</v>
      </c>
      <c r="B36" s="27" t="s">
        <v>55</v>
      </c>
      <c r="C36" s="40"/>
      <c r="D36" s="40"/>
      <c r="E36" s="40"/>
      <c r="F36" s="83" t="e">
        <f t="shared" si="0"/>
        <v>#DIV/0!</v>
      </c>
      <c r="G36" s="40"/>
      <c r="H36" s="40"/>
      <c r="I36" s="40"/>
      <c r="J36" s="40"/>
      <c r="K36" s="83" t="e">
        <f t="shared" si="1"/>
        <v>#DIV/0!</v>
      </c>
      <c r="L36" s="40"/>
      <c r="M36" s="40"/>
    </row>
    <row r="37" spans="1:13" ht="15.75" customHeight="1" x14ac:dyDescent="0.25"/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J3:K3"/>
    <mergeCell ref="L3:L4"/>
    <mergeCell ref="M3:M4"/>
    <mergeCell ref="A5:M5"/>
    <mergeCell ref="A1:M1"/>
    <mergeCell ref="A3:A4"/>
    <mergeCell ref="B3:B4"/>
    <mergeCell ref="C3:D3"/>
    <mergeCell ref="E3:F3"/>
    <mergeCell ref="G3:G4"/>
    <mergeCell ref="H3:I3"/>
  </mergeCells>
  <pageMargins left="0.31496062992125984" right="0.31496062992125984" top="0.35433070866141736" bottom="0.35433070866141736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4" ySplit="4" topLeftCell="E3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ColWidth="14.42578125" defaultRowHeight="15" customHeight="1" x14ac:dyDescent="0.25"/>
  <cols>
    <col min="1" max="1" width="50.7109375" customWidth="1"/>
    <col min="2" max="2" width="15.7109375" customWidth="1"/>
    <col min="3" max="4" width="8.7109375" customWidth="1"/>
    <col min="5" max="5" width="13.5703125" customWidth="1"/>
    <col min="6" max="6" width="15.28515625" customWidth="1"/>
    <col min="7" max="7" width="10.7109375" customWidth="1"/>
    <col min="8" max="8" width="15.7109375" customWidth="1"/>
    <col min="9" max="26" width="8" customWidth="1"/>
  </cols>
  <sheetData>
    <row r="1" spans="1:26" ht="39.75" customHeight="1" x14ac:dyDescent="0.25">
      <c r="A1" s="226" t="s">
        <v>112</v>
      </c>
      <c r="B1" s="227"/>
      <c r="C1" s="227"/>
      <c r="D1" s="227"/>
      <c r="E1" s="227"/>
      <c r="F1" s="227"/>
      <c r="G1" s="227"/>
      <c r="H1" s="22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0" customHeight="1" x14ac:dyDescent="0.25">
      <c r="A2" s="228" t="s">
        <v>1</v>
      </c>
      <c r="B2" s="230" t="s">
        <v>2</v>
      </c>
      <c r="C2" s="231" t="s">
        <v>3</v>
      </c>
      <c r="D2" s="232"/>
      <c r="E2" s="233" t="s">
        <v>4</v>
      </c>
      <c r="F2" s="234"/>
      <c r="G2" s="235" t="s">
        <v>5</v>
      </c>
      <c r="H2" s="230" t="s">
        <v>6</v>
      </c>
    </row>
    <row r="3" spans="1:26" ht="24.75" customHeight="1" x14ac:dyDescent="0.25">
      <c r="A3" s="229"/>
      <c r="B3" s="229"/>
      <c r="C3" s="4" t="s">
        <v>56</v>
      </c>
      <c r="D3" s="4" t="s">
        <v>8</v>
      </c>
      <c r="E3" s="4" t="s">
        <v>9</v>
      </c>
      <c r="F3" s="4" t="s">
        <v>10</v>
      </c>
      <c r="G3" s="229"/>
      <c r="H3" s="229"/>
    </row>
    <row r="4" spans="1:26" ht="34.5" customHeight="1" x14ac:dyDescent="0.25">
      <c r="A4" s="244" t="s">
        <v>113</v>
      </c>
      <c r="B4" s="237"/>
      <c r="C4" s="237"/>
      <c r="D4" s="237"/>
      <c r="E4" s="237"/>
      <c r="F4" s="237"/>
      <c r="G4" s="237"/>
      <c r="H4" s="23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8.25" customHeight="1" x14ac:dyDescent="0.25">
      <c r="A5" s="6" t="s">
        <v>12</v>
      </c>
      <c r="B5" s="98" t="s">
        <v>13</v>
      </c>
      <c r="C5" s="99">
        <v>8</v>
      </c>
      <c r="D5" s="99">
        <v>7</v>
      </c>
      <c r="E5" s="99">
        <v>10</v>
      </c>
      <c r="F5" s="100">
        <v>10</v>
      </c>
      <c r="G5" s="101">
        <v>0</v>
      </c>
      <c r="H5" s="101"/>
    </row>
    <row r="6" spans="1:26" ht="25.5" customHeight="1" x14ac:dyDescent="0.25">
      <c r="A6" s="6" t="s">
        <v>14</v>
      </c>
      <c r="B6" s="98" t="s">
        <v>13</v>
      </c>
      <c r="C6" s="7">
        <v>5</v>
      </c>
      <c r="D6" s="7">
        <v>5</v>
      </c>
      <c r="E6" s="7">
        <v>10</v>
      </c>
      <c r="F6" s="8">
        <f t="shared" ref="F6:F24" si="0">100-(D6/C6*100)</f>
        <v>0</v>
      </c>
      <c r="G6" s="46">
        <v>0</v>
      </c>
      <c r="H6" s="14"/>
    </row>
    <row r="7" spans="1:26" ht="51" customHeight="1" x14ac:dyDescent="0.25">
      <c r="A7" s="6" t="s">
        <v>15</v>
      </c>
      <c r="B7" s="98" t="s">
        <v>13</v>
      </c>
      <c r="C7" s="7">
        <v>9</v>
      </c>
      <c r="D7" s="7">
        <v>10</v>
      </c>
      <c r="E7" s="7">
        <v>10</v>
      </c>
      <c r="F7" s="8">
        <f t="shared" si="0"/>
        <v>-11.111111111111114</v>
      </c>
      <c r="G7" s="46">
        <v>0</v>
      </c>
      <c r="H7" s="14"/>
    </row>
    <row r="8" spans="1:26" ht="25.5" customHeight="1" x14ac:dyDescent="0.25">
      <c r="A8" s="15" t="s">
        <v>16</v>
      </c>
      <c r="B8" s="98" t="s">
        <v>13</v>
      </c>
      <c r="C8" s="7">
        <v>4</v>
      </c>
      <c r="D8" s="7">
        <v>4</v>
      </c>
      <c r="E8" s="7">
        <v>10</v>
      </c>
      <c r="F8" s="8">
        <f t="shared" si="0"/>
        <v>0</v>
      </c>
      <c r="G8" s="46">
        <v>0</v>
      </c>
      <c r="H8" s="14"/>
    </row>
    <row r="9" spans="1:26" ht="25.5" customHeight="1" x14ac:dyDescent="0.25">
      <c r="A9" s="6" t="s">
        <v>17</v>
      </c>
      <c r="B9" s="98" t="s">
        <v>13</v>
      </c>
      <c r="C9" s="7">
        <v>15</v>
      </c>
      <c r="D9" s="7">
        <v>13</v>
      </c>
      <c r="E9" s="7">
        <v>10</v>
      </c>
      <c r="F9" s="8">
        <f t="shared" si="0"/>
        <v>13.333333333333329</v>
      </c>
      <c r="G9" s="46">
        <v>0</v>
      </c>
      <c r="H9" s="14"/>
    </row>
    <row r="10" spans="1:26" ht="25.5" customHeight="1" x14ac:dyDescent="0.25">
      <c r="A10" s="6" t="s">
        <v>18</v>
      </c>
      <c r="B10" s="98" t="s">
        <v>13</v>
      </c>
      <c r="C10" s="7">
        <v>42</v>
      </c>
      <c r="D10" s="7">
        <v>43</v>
      </c>
      <c r="E10" s="7">
        <v>10</v>
      </c>
      <c r="F10" s="8">
        <f t="shared" si="0"/>
        <v>-2.3809523809523796</v>
      </c>
      <c r="G10" s="46">
        <v>0</v>
      </c>
      <c r="H10" s="14"/>
    </row>
    <row r="11" spans="1:26" ht="25.5" customHeight="1" x14ac:dyDescent="0.25">
      <c r="A11" s="6" t="s">
        <v>19</v>
      </c>
      <c r="B11" s="98" t="s">
        <v>13</v>
      </c>
      <c r="C11" s="7">
        <v>6</v>
      </c>
      <c r="D11" s="102">
        <v>7</v>
      </c>
      <c r="E11" s="7">
        <v>10</v>
      </c>
      <c r="F11" s="8">
        <f t="shared" si="0"/>
        <v>-16.666666666666671</v>
      </c>
      <c r="G11" s="18">
        <v>0</v>
      </c>
      <c r="H11" s="49"/>
    </row>
    <row r="12" spans="1:26" ht="25.5" customHeight="1" x14ac:dyDescent="0.25">
      <c r="A12" s="6" t="s">
        <v>20</v>
      </c>
      <c r="B12" s="98" t="s">
        <v>13</v>
      </c>
      <c r="C12" s="7">
        <v>8</v>
      </c>
      <c r="D12" s="7">
        <v>8</v>
      </c>
      <c r="E12" s="7">
        <v>10</v>
      </c>
      <c r="F12" s="8">
        <f t="shared" si="0"/>
        <v>0</v>
      </c>
      <c r="G12" s="46">
        <v>0</v>
      </c>
      <c r="H12" s="49"/>
    </row>
    <row r="13" spans="1:26" ht="25.5" customHeight="1" x14ac:dyDescent="0.25">
      <c r="A13" s="6" t="s">
        <v>21</v>
      </c>
      <c r="B13" s="98" t="s">
        <v>13</v>
      </c>
      <c r="C13" s="16"/>
      <c r="D13" s="16"/>
      <c r="E13" s="16"/>
      <c r="F13" s="8" t="e">
        <f t="shared" si="0"/>
        <v>#DIV/0!</v>
      </c>
      <c r="G13" s="14"/>
      <c r="H13" s="49"/>
    </row>
    <row r="14" spans="1:26" ht="25.5" customHeight="1" x14ac:dyDescent="0.25">
      <c r="A14" s="6" t="s">
        <v>23</v>
      </c>
      <c r="B14" s="98" t="s">
        <v>13</v>
      </c>
      <c r="C14" s="7">
        <v>8</v>
      </c>
      <c r="D14" s="7">
        <v>7</v>
      </c>
      <c r="E14" s="7">
        <v>10</v>
      </c>
      <c r="F14" s="8">
        <f t="shared" si="0"/>
        <v>12.5</v>
      </c>
      <c r="G14" s="46">
        <v>0</v>
      </c>
      <c r="H14" s="49"/>
    </row>
    <row r="15" spans="1:26" ht="25.5" customHeight="1" x14ac:dyDescent="0.25">
      <c r="A15" s="6" t="s">
        <v>24</v>
      </c>
      <c r="B15" s="98" t="s">
        <v>13</v>
      </c>
      <c r="C15" s="7">
        <v>8</v>
      </c>
      <c r="D15" s="7">
        <v>8</v>
      </c>
      <c r="E15" s="7">
        <v>10</v>
      </c>
      <c r="F15" s="8">
        <f t="shared" si="0"/>
        <v>0</v>
      </c>
      <c r="G15" s="46">
        <v>0</v>
      </c>
      <c r="H15" s="49"/>
    </row>
    <row r="16" spans="1:26" ht="38.25" customHeight="1" x14ac:dyDescent="0.25">
      <c r="A16" s="6" t="s">
        <v>25</v>
      </c>
      <c r="B16" s="98" t="s">
        <v>13</v>
      </c>
      <c r="C16" s="7">
        <v>1</v>
      </c>
      <c r="D16" s="7">
        <v>2</v>
      </c>
      <c r="E16" s="7">
        <v>10</v>
      </c>
      <c r="F16" s="8">
        <f t="shared" si="0"/>
        <v>-100</v>
      </c>
      <c r="G16" s="46">
        <v>0</v>
      </c>
      <c r="H16" s="49"/>
    </row>
    <row r="17" spans="1:8" ht="38.25" customHeight="1" x14ac:dyDescent="0.25">
      <c r="A17" s="6" t="s">
        <v>26</v>
      </c>
      <c r="B17" s="98" t="s">
        <v>13</v>
      </c>
      <c r="C17" s="7">
        <v>1</v>
      </c>
      <c r="D17" s="7">
        <v>1</v>
      </c>
      <c r="E17" s="7">
        <v>10</v>
      </c>
      <c r="F17" s="8">
        <f t="shared" si="0"/>
        <v>0</v>
      </c>
      <c r="G17" s="46">
        <v>0</v>
      </c>
      <c r="H17" s="49"/>
    </row>
    <row r="18" spans="1:8" ht="25.5" customHeight="1" x14ac:dyDescent="0.25">
      <c r="A18" s="6" t="s">
        <v>27</v>
      </c>
      <c r="B18" s="98" t="s">
        <v>13</v>
      </c>
      <c r="C18" s="7">
        <v>9</v>
      </c>
      <c r="D18" s="7">
        <v>8</v>
      </c>
      <c r="E18" s="7">
        <v>10</v>
      </c>
      <c r="F18" s="8">
        <f t="shared" si="0"/>
        <v>11.111111111111114</v>
      </c>
      <c r="G18" s="46">
        <v>0</v>
      </c>
      <c r="H18" s="49"/>
    </row>
    <row r="19" spans="1:8" ht="25.5" customHeight="1" x14ac:dyDescent="0.25">
      <c r="A19" s="6" t="s">
        <v>28</v>
      </c>
      <c r="B19" s="98" t="s">
        <v>13</v>
      </c>
      <c r="C19" s="7">
        <v>22</v>
      </c>
      <c r="D19" s="7">
        <v>20</v>
      </c>
      <c r="E19" s="7">
        <v>10</v>
      </c>
      <c r="F19" s="8">
        <f t="shared" si="0"/>
        <v>9.0909090909090935</v>
      </c>
      <c r="G19" s="46">
        <v>0</v>
      </c>
      <c r="H19" s="49"/>
    </row>
    <row r="20" spans="1:8" ht="25.5" customHeight="1" x14ac:dyDescent="0.25">
      <c r="A20" s="6" t="s">
        <v>29</v>
      </c>
      <c r="B20" s="98" t="s">
        <v>13</v>
      </c>
      <c r="C20" s="7">
        <v>73</v>
      </c>
      <c r="D20" s="7">
        <v>77</v>
      </c>
      <c r="E20" s="7">
        <v>10</v>
      </c>
      <c r="F20" s="8">
        <f t="shared" si="0"/>
        <v>-5.4794520547945211</v>
      </c>
      <c r="G20" s="50">
        <v>0</v>
      </c>
      <c r="H20" s="49"/>
    </row>
    <row r="21" spans="1:8" ht="38.25" customHeight="1" x14ac:dyDescent="0.25">
      <c r="A21" s="6" t="s">
        <v>30</v>
      </c>
      <c r="B21" s="98" t="s">
        <v>13</v>
      </c>
      <c r="C21" s="16"/>
      <c r="D21" s="16"/>
      <c r="E21" s="16"/>
      <c r="F21" s="8" t="e">
        <f t="shared" si="0"/>
        <v>#DIV/0!</v>
      </c>
      <c r="G21" s="14"/>
      <c r="H21" s="49"/>
    </row>
    <row r="22" spans="1:8" ht="38.25" customHeight="1" x14ac:dyDescent="0.25">
      <c r="A22" s="6" t="s">
        <v>31</v>
      </c>
      <c r="B22" s="98" t="s">
        <v>13</v>
      </c>
      <c r="C22" s="16"/>
      <c r="D22" s="16"/>
      <c r="E22" s="16"/>
      <c r="F22" s="8" t="e">
        <f t="shared" si="0"/>
        <v>#DIV/0!</v>
      </c>
      <c r="G22" s="14"/>
      <c r="H22" s="49"/>
    </row>
    <row r="23" spans="1:8" ht="38.25" customHeight="1" x14ac:dyDescent="0.25">
      <c r="A23" s="6" t="s">
        <v>32</v>
      </c>
      <c r="B23" s="98" t="s">
        <v>13</v>
      </c>
      <c r="C23" s="7">
        <v>99</v>
      </c>
      <c r="D23" s="7">
        <v>105</v>
      </c>
      <c r="E23" s="7">
        <v>10</v>
      </c>
      <c r="F23" s="8">
        <f t="shared" si="0"/>
        <v>-6.0606060606060623</v>
      </c>
      <c r="G23" s="46">
        <v>0</v>
      </c>
      <c r="H23" s="49"/>
    </row>
    <row r="24" spans="1:8" ht="25.5" customHeight="1" x14ac:dyDescent="0.25">
      <c r="A24" s="6" t="s">
        <v>33</v>
      </c>
      <c r="B24" s="98" t="s">
        <v>13</v>
      </c>
      <c r="C24" s="7">
        <v>70</v>
      </c>
      <c r="D24" s="7">
        <v>72</v>
      </c>
      <c r="E24" s="7">
        <v>10</v>
      </c>
      <c r="F24" s="8">
        <f t="shared" si="0"/>
        <v>-2.857142857142847</v>
      </c>
      <c r="G24" s="46">
        <v>0</v>
      </c>
      <c r="H24" s="49"/>
    </row>
    <row r="25" spans="1:8" ht="25.5" customHeight="1" x14ac:dyDescent="0.25">
      <c r="A25" s="6" t="s">
        <v>34</v>
      </c>
      <c r="B25" s="98" t="s">
        <v>13</v>
      </c>
      <c r="C25" s="7">
        <v>7</v>
      </c>
      <c r="D25" s="7">
        <v>6</v>
      </c>
      <c r="E25" s="7">
        <v>10</v>
      </c>
      <c r="F25" s="51">
        <v>10</v>
      </c>
      <c r="G25" s="46">
        <v>0</v>
      </c>
      <c r="H25" s="49"/>
    </row>
    <row r="26" spans="1:8" ht="15.75" customHeight="1" x14ac:dyDescent="0.25">
      <c r="A26" s="6" t="s">
        <v>35</v>
      </c>
      <c r="B26" s="98" t="s">
        <v>13</v>
      </c>
      <c r="C26" s="7">
        <v>12</v>
      </c>
      <c r="D26" s="7">
        <v>12</v>
      </c>
      <c r="E26" s="7">
        <v>10</v>
      </c>
      <c r="F26" s="8">
        <f t="shared" ref="F26:F36" si="1">100-(D26/C26*100)</f>
        <v>0</v>
      </c>
      <c r="G26" s="46">
        <v>0</v>
      </c>
      <c r="H26" s="49"/>
    </row>
    <row r="27" spans="1:8" ht="100.5" customHeight="1" x14ac:dyDescent="0.25">
      <c r="A27" s="6" t="s">
        <v>36</v>
      </c>
      <c r="B27" s="98" t="s">
        <v>13</v>
      </c>
      <c r="C27" s="7">
        <v>7</v>
      </c>
      <c r="D27" s="7">
        <v>10</v>
      </c>
      <c r="E27" s="7">
        <v>10</v>
      </c>
      <c r="F27" s="8">
        <f t="shared" si="1"/>
        <v>-42.857142857142861</v>
      </c>
      <c r="G27" s="46">
        <v>33</v>
      </c>
      <c r="H27" s="48" t="s">
        <v>114</v>
      </c>
    </row>
    <row r="28" spans="1:8" ht="57.75" customHeight="1" x14ac:dyDescent="0.25">
      <c r="A28" s="6" t="s">
        <v>37</v>
      </c>
      <c r="B28" s="98" t="s">
        <v>13</v>
      </c>
      <c r="C28" s="7">
        <v>24</v>
      </c>
      <c r="D28" s="7">
        <v>25</v>
      </c>
      <c r="E28" s="7">
        <v>10</v>
      </c>
      <c r="F28" s="8">
        <f t="shared" si="1"/>
        <v>-4.1666666666666714</v>
      </c>
      <c r="G28" s="50">
        <v>0</v>
      </c>
      <c r="H28" s="81"/>
    </row>
    <row r="29" spans="1:8" ht="38.25" customHeight="1" x14ac:dyDescent="0.25">
      <c r="A29" s="6" t="s">
        <v>38</v>
      </c>
      <c r="B29" s="98" t="s">
        <v>13</v>
      </c>
      <c r="C29" s="7">
        <v>13</v>
      </c>
      <c r="D29" s="7">
        <v>13</v>
      </c>
      <c r="E29" s="7">
        <v>10</v>
      </c>
      <c r="F29" s="8">
        <f t="shared" si="1"/>
        <v>0</v>
      </c>
      <c r="G29" s="46">
        <v>0</v>
      </c>
      <c r="H29" s="49"/>
    </row>
    <row r="30" spans="1:8" ht="25.5" customHeight="1" x14ac:dyDescent="0.25">
      <c r="A30" s="6" t="s">
        <v>39</v>
      </c>
      <c r="B30" s="98" t="s">
        <v>13</v>
      </c>
      <c r="C30" s="7">
        <v>14</v>
      </c>
      <c r="D30" s="7">
        <v>14</v>
      </c>
      <c r="E30" s="7">
        <v>10</v>
      </c>
      <c r="F30" s="8">
        <f t="shared" si="1"/>
        <v>0</v>
      </c>
      <c r="G30" s="46">
        <v>0</v>
      </c>
      <c r="H30" s="49"/>
    </row>
    <row r="31" spans="1:8" ht="25.5" customHeight="1" x14ac:dyDescent="0.25">
      <c r="A31" s="6" t="s">
        <v>40</v>
      </c>
      <c r="B31" s="98" t="s">
        <v>13</v>
      </c>
      <c r="C31" s="7">
        <v>4</v>
      </c>
      <c r="D31" s="7">
        <v>4</v>
      </c>
      <c r="E31" s="7">
        <v>10</v>
      </c>
      <c r="F31" s="8">
        <f t="shared" si="1"/>
        <v>0</v>
      </c>
      <c r="G31" s="46">
        <v>0</v>
      </c>
      <c r="H31" s="49"/>
    </row>
    <row r="32" spans="1:8" ht="15.75" customHeight="1" x14ac:dyDescent="0.25">
      <c r="A32" s="6" t="s">
        <v>41</v>
      </c>
      <c r="B32" s="98" t="s">
        <v>13</v>
      </c>
      <c r="C32" s="7">
        <v>10</v>
      </c>
      <c r="D32" s="7">
        <v>12</v>
      </c>
      <c r="E32" s="7">
        <v>10</v>
      </c>
      <c r="F32" s="8">
        <f t="shared" si="1"/>
        <v>-20</v>
      </c>
      <c r="G32" s="46">
        <v>10</v>
      </c>
      <c r="H32" s="48" t="s">
        <v>115</v>
      </c>
    </row>
    <row r="33" spans="1:26" ht="25.5" customHeight="1" x14ac:dyDescent="0.25">
      <c r="A33" s="6" t="s">
        <v>42</v>
      </c>
      <c r="B33" s="98" t="s">
        <v>13</v>
      </c>
      <c r="C33" s="7">
        <v>6</v>
      </c>
      <c r="D33" s="7">
        <v>6</v>
      </c>
      <c r="E33" s="7">
        <v>10</v>
      </c>
      <c r="F33" s="8">
        <f t="shared" si="1"/>
        <v>0</v>
      </c>
      <c r="G33" s="46">
        <v>0</v>
      </c>
      <c r="H33" s="49"/>
    </row>
    <row r="34" spans="1:26" ht="38.25" customHeight="1" x14ac:dyDescent="0.25">
      <c r="A34" s="20" t="s">
        <v>43</v>
      </c>
      <c r="B34" s="98" t="s">
        <v>13</v>
      </c>
      <c r="C34" s="7">
        <v>10</v>
      </c>
      <c r="D34" s="7">
        <v>11</v>
      </c>
      <c r="E34" s="7">
        <v>10</v>
      </c>
      <c r="F34" s="8">
        <f t="shared" si="1"/>
        <v>-10.000000000000014</v>
      </c>
      <c r="G34" s="46">
        <v>0</v>
      </c>
      <c r="H34" s="49"/>
    </row>
    <row r="35" spans="1:26" ht="38.25" customHeight="1" x14ac:dyDescent="0.25">
      <c r="A35" s="6" t="s">
        <v>44</v>
      </c>
      <c r="B35" s="98" t="s">
        <v>13</v>
      </c>
      <c r="C35" s="7">
        <v>4</v>
      </c>
      <c r="D35" s="7">
        <v>7</v>
      </c>
      <c r="E35" s="7">
        <v>10</v>
      </c>
      <c r="F35" s="8">
        <f t="shared" si="1"/>
        <v>-75</v>
      </c>
      <c r="G35" s="46">
        <v>65</v>
      </c>
      <c r="H35" s="48" t="s">
        <v>116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.75" customHeight="1" x14ac:dyDescent="0.25">
      <c r="A36" s="22" t="s">
        <v>45</v>
      </c>
      <c r="B36" s="4"/>
      <c r="C36" s="23">
        <f t="shared" ref="C36:D36" si="2">SUM(C5:C35)</f>
        <v>499</v>
      </c>
      <c r="D36" s="103">
        <f t="shared" si="2"/>
        <v>517</v>
      </c>
      <c r="E36" s="35"/>
      <c r="F36" s="11">
        <f t="shared" si="1"/>
        <v>-3.6072144288577164</v>
      </c>
      <c r="G36" s="25"/>
      <c r="H36" s="9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/>
    <row r="38" spans="1:26" ht="15.75" customHeight="1" x14ac:dyDescent="0.25"/>
    <row r="39" spans="1:26" ht="15.75" customHeight="1" x14ac:dyDescent="0.25">
      <c r="D39" s="104"/>
    </row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/>
  </sheetViews>
  <sheetFormatPr defaultColWidth="14.42578125" defaultRowHeight="15" customHeight="1" x14ac:dyDescent="0.25"/>
  <cols>
    <col min="1" max="1" width="35.7109375" customWidth="1"/>
    <col min="2" max="4" width="8" customWidth="1"/>
    <col min="5" max="5" width="10.7109375" customWidth="1"/>
    <col min="6" max="6" width="8" customWidth="1"/>
    <col min="7" max="7" width="11.7109375" customWidth="1"/>
    <col min="8" max="9" width="8" customWidth="1"/>
    <col min="10" max="10" width="10.7109375" customWidth="1"/>
    <col min="11" max="11" width="8" customWidth="1"/>
    <col min="12" max="12" width="11.7109375" customWidth="1"/>
    <col min="13" max="14" width="8" customWidth="1"/>
    <col min="15" max="15" width="10.7109375" customWidth="1"/>
    <col min="16" max="16" width="8" customWidth="1"/>
    <col min="17" max="17" width="11.7109375" customWidth="1"/>
    <col min="18" max="19" width="8" customWidth="1"/>
    <col min="20" max="20" width="10.7109375" customWidth="1"/>
    <col min="21" max="21" width="8" customWidth="1"/>
    <col min="22" max="23" width="11.7109375" customWidth="1"/>
  </cols>
  <sheetData>
    <row r="1" spans="1:23" ht="34.5" customHeight="1" x14ac:dyDescent="0.25">
      <c r="A1" s="252" t="s">
        <v>46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</row>
    <row r="3" spans="1:23" ht="94.5" customHeight="1" x14ac:dyDescent="0.25">
      <c r="A3" s="228" t="s">
        <v>1</v>
      </c>
      <c r="B3" s="235" t="s">
        <v>2</v>
      </c>
      <c r="C3" s="238" t="s">
        <v>47</v>
      </c>
      <c r="D3" s="234"/>
      <c r="E3" s="238" t="s">
        <v>48</v>
      </c>
      <c r="F3" s="234"/>
      <c r="G3" s="235" t="s">
        <v>5</v>
      </c>
      <c r="H3" s="238" t="s">
        <v>49</v>
      </c>
      <c r="I3" s="234"/>
      <c r="J3" s="238" t="s">
        <v>48</v>
      </c>
      <c r="K3" s="234"/>
      <c r="L3" s="235" t="s">
        <v>5</v>
      </c>
      <c r="M3" s="238" t="s">
        <v>97</v>
      </c>
      <c r="N3" s="234"/>
      <c r="O3" s="238" t="s">
        <v>48</v>
      </c>
      <c r="P3" s="234"/>
      <c r="Q3" s="235" t="s">
        <v>5</v>
      </c>
      <c r="R3" s="238" t="s">
        <v>98</v>
      </c>
      <c r="S3" s="234"/>
      <c r="T3" s="238" t="s">
        <v>48</v>
      </c>
      <c r="U3" s="234"/>
      <c r="V3" s="235" t="s">
        <v>5</v>
      </c>
      <c r="W3" s="230" t="s">
        <v>6</v>
      </c>
    </row>
    <row r="4" spans="1:23" ht="30" customHeight="1" x14ac:dyDescent="0.25">
      <c r="A4" s="229"/>
      <c r="B4" s="229"/>
      <c r="C4" s="4" t="s">
        <v>51</v>
      </c>
      <c r="D4" s="4" t="s">
        <v>52</v>
      </c>
      <c r="E4" s="4" t="s">
        <v>9</v>
      </c>
      <c r="F4" s="4" t="s">
        <v>99</v>
      </c>
      <c r="G4" s="229"/>
      <c r="H4" s="4" t="s">
        <v>51</v>
      </c>
      <c r="I4" s="4" t="s">
        <v>52</v>
      </c>
      <c r="J4" s="4" t="s">
        <v>9</v>
      </c>
      <c r="K4" s="4" t="s">
        <v>99</v>
      </c>
      <c r="L4" s="229"/>
      <c r="M4" s="4" t="s">
        <v>51</v>
      </c>
      <c r="N4" s="4" t="s">
        <v>52</v>
      </c>
      <c r="O4" s="4" t="s">
        <v>9</v>
      </c>
      <c r="P4" s="4" t="s">
        <v>99</v>
      </c>
      <c r="Q4" s="229"/>
      <c r="R4" s="4" t="s">
        <v>51</v>
      </c>
      <c r="S4" s="4" t="s">
        <v>52</v>
      </c>
      <c r="T4" s="4" t="s">
        <v>9</v>
      </c>
      <c r="U4" s="4" t="s">
        <v>99</v>
      </c>
      <c r="V4" s="229"/>
      <c r="W4" s="229"/>
    </row>
    <row r="5" spans="1:23" ht="45" customHeight="1" x14ac:dyDescent="0.25">
      <c r="A5" s="253" t="s">
        <v>117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50"/>
    </row>
    <row r="6" spans="1:23" ht="60" customHeight="1" x14ac:dyDescent="0.25">
      <c r="A6" s="6" t="s">
        <v>12</v>
      </c>
      <c r="B6" s="27" t="s">
        <v>55</v>
      </c>
      <c r="C6" s="82">
        <v>100</v>
      </c>
      <c r="D6" s="82">
        <v>100</v>
      </c>
      <c r="E6" s="82">
        <v>0</v>
      </c>
      <c r="F6" s="83">
        <f t="shared" ref="F6:F36" si="0">100-(D6/C6*100)</f>
        <v>0</v>
      </c>
      <c r="G6" s="82">
        <v>0</v>
      </c>
      <c r="H6" s="82">
        <v>100</v>
      </c>
      <c r="I6" s="82">
        <v>100</v>
      </c>
      <c r="J6" s="82">
        <v>0</v>
      </c>
      <c r="K6" s="83">
        <f t="shared" ref="K6:K36" si="1">100-(I6/H6*100)</f>
        <v>0</v>
      </c>
      <c r="L6" s="82">
        <v>0</v>
      </c>
      <c r="M6" s="82">
        <v>100</v>
      </c>
      <c r="N6" s="82">
        <v>100</v>
      </c>
      <c r="O6" s="82">
        <v>4</v>
      </c>
      <c r="P6" s="83">
        <f t="shared" ref="P6:P30" si="2">100-(N6/M6*100)</f>
        <v>0</v>
      </c>
      <c r="Q6" s="82">
        <v>0</v>
      </c>
      <c r="R6" s="82">
        <v>100</v>
      </c>
      <c r="S6" s="82">
        <v>100</v>
      </c>
      <c r="T6" s="82">
        <v>10</v>
      </c>
      <c r="U6" s="83">
        <f t="shared" ref="U6:U30" si="3">100-(S6/R6*100)</f>
        <v>0</v>
      </c>
      <c r="V6" s="82">
        <v>0</v>
      </c>
      <c r="W6" s="40"/>
    </row>
    <row r="7" spans="1:23" ht="36" customHeight="1" x14ac:dyDescent="0.25">
      <c r="A7" s="6" t="s">
        <v>14</v>
      </c>
      <c r="B7" s="27" t="s">
        <v>55</v>
      </c>
      <c r="C7" s="82">
        <v>100</v>
      </c>
      <c r="D7" s="82">
        <v>100</v>
      </c>
      <c r="E7" s="82">
        <v>0</v>
      </c>
      <c r="F7" s="83">
        <f t="shared" si="0"/>
        <v>0</v>
      </c>
      <c r="G7" s="82">
        <v>0</v>
      </c>
      <c r="H7" s="82">
        <v>100</v>
      </c>
      <c r="I7" s="82">
        <v>100</v>
      </c>
      <c r="J7" s="82">
        <v>0</v>
      </c>
      <c r="K7" s="83">
        <f t="shared" si="1"/>
        <v>0</v>
      </c>
      <c r="L7" s="82">
        <v>0</v>
      </c>
      <c r="M7" s="82">
        <v>100</v>
      </c>
      <c r="N7" s="82">
        <v>100</v>
      </c>
      <c r="O7" s="82">
        <v>10</v>
      </c>
      <c r="P7" s="83">
        <f t="shared" si="2"/>
        <v>0</v>
      </c>
      <c r="Q7" s="82">
        <v>0</v>
      </c>
      <c r="R7" s="82">
        <v>100</v>
      </c>
      <c r="S7" s="82">
        <v>100</v>
      </c>
      <c r="T7" s="82">
        <v>10</v>
      </c>
      <c r="U7" s="83">
        <f t="shared" si="3"/>
        <v>0</v>
      </c>
      <c r="V7" s="82">
        <v>0</v>
      </c>
      <c r="W7" s="40"/>
    </row>
    <row r="8" spans="1:23" ht="60" customHeight="1" x14ac:dyDescent="0.25">
      <c r="A8" s="6" t="s">
        <v>15</v>
      </c>
      <c r="B8" s="27" t="s">
        <v>55</v>
      </c>
      <c r="C8" s="82">
        <v>100</v>
      </c>
      <c r="D8" s="82">
        <v>100</v>
      </c>
      <c r="E8" s="82">
        <v>0</v>
      </c>
      <c r="F8" s="83">
        <f t="shared" si="0"/>
        <v>0</v>
      </c>
      <c r="G8" s="82">
        <v>0</v>
      </c>
      <c r="H8" s="82">
        <v>100</v>
      </c>
      <c r="I8" s="82">
        <v>100</v>
      </c>
      <c r="J8" s="82">
        <v>0</v>
      </c>
      <c r="K8" s="83">
        <f t="shared" si="1"/>
        <v>0</v>
      </c>
      <c r="L8" s="82">
        <v>0</v>
      </c>
      <c r="M8" s="82">
        <v>100</v>
      </c>
      <c r="N8" s="82">
        <v>100</v>
      </c>
      <c r="O8" s="82">
        <v>10</v>
      </c>
      <c r="P8" s="83">
        <f t="shared" si="2"/>
        <v>0</v>
      </c>
      <c r="Q8" s="82">
        <v>0</v>
      </c>
      <c r="R8" s="82">
        <v>100</v>
      </c>
      <c r="S8" s="82">
        <v>100</v>
      </c>
      <c r="T8" s="82">
        <v>10</v>
      </c>
      <c r="U8" s="83">
        <f t="shared" si="3"/>
        <v>0</v>
      </c>
      <c r="V8" s="82">
        <v>0</v>
      </c>
      <c r="W8" s="40"/>
    </row>
    <row r="9" spans="1:23" ht="38.25" customHeight="1" x14ac:dyDescent="0.25">
      <c r="A9" s="15" t="s">
        <v>16</v>
      </c>
      <c r="B9" s="27" t="s">
        <v>55</v>
      </c>
      <c r="C9" s="82">
        <v>100</v>
      </c>
      <c r="D9" s="82">
        <v>100</v>
      </c>
      <c r="E9" s="82">
        <v>0</v>
      </c>
      <c r="F9" s="83">
        <f t="shared" si="0"/>
        <v>0</v>
      </c>
      <c r="G9" s="82">
        <v>0</v>
      </c>
      <c r="H9" s="82">
        <v>100</v>
      </c>
      <c r="I9" s="82">
        <v>100</v>
      </c>
      <c r="J9" s="82">
        <v>0</v>
      </c>
      <c r="K9" s="83">
        <f t="shared" si="1"/>
        <v>0</v>
      </c>
      <c r="L9" s="82">
        <v>0</v>
      </c>
      <c r="M9" s="82">
        <v>100</v>
      </c>
      <c r="N9" s="82">
        <v>100</v>
      </c>
      <c r="O9" s="82">
        <v>10</v>
      </c>
      <c r="P9" s="83">
        <f t="shared" si="2"/>
        <v>0</v>
      </c>
      <c r="Q9" s="82">
        <v>0</v>
      </c>
      <c r="R9" s="82">
        <v>100</v>
      </c>
      <c r="S9" s="82">
        <v>100</v>
      </c>
      <c r="T9" s="82">
        <v>10</v>
      </c>
      <c r="U9" s="83">
        <f t="shared" si="3"/>
        <v>0</v>
      </c>
      <c r="V9" s="82">
        <v>0</v>
      </c>
      <c r="W9" s="40"/>
    </row>
    <row r="10" spans="1:23" ht="36" customHeight="1" x14ac:dyDescent="0.25">
      <c r="A10" s="6" t="s">
        <v>17</v>
      </c>
      <c r="B10" s="27" t="s">
        <v>55</v>
      </c>
      <c r="C10" s="82">
        <v>100</v>
      </c>
      <c r="D10" s="82">
        <v>100</v>
      </c>
      <c r="E10" s="82">
        <v>0</v>
      </c>
      <c r="F10" s="83">
        <f t="shared" si="0"/>
        <v>0</v>
      </c>
      <c r="G10" s="82">
        <v>0</v>
      </c>
      <c r="H10" s="82">
        <v>100</v>
      </c>
      <c r="I10" s="82">
        <v>100</v>
      </c>
      <c r="J10" s="82">
        <v>0</v>
      </c>
      <c r="K10" s="83">
        <f t="shared" si="1"/>
        <v>0</v>
      </c>
      <c r="L10" s="82">
        <v>0</v>
      </c>
      <c r="M10" s="82">
        <v>100</v>
      </c>
      <c r="N10" s="82">
        <v>100</v>
      </c>
      <c r="O10" s="82">
        <v>10</v>
      </c>
      <c r="P10" s="83">
        <f t="shared" si="2"/>
        <v>0</v>
      </c>
      <c r="Q10" s="82">
        <v>0</v>
      </c>
      <c r="R10" s="82">
        <v>100</v>
      </c>
      <c r="S10" s="82">
        <v>100</v>
      </c>
      <c r="T10" s="82">
        <v>10</v>
      </c>
      <c r="U10" s="83">
        <f t="shared" si="3"/>
        <v>0</v>
      </c>
      <c r="V10" s="82">
        <v>0</v>
      </c>
      <c r="W10" s="40"/>
    </row>
    <row r="11" spans="1:23" ht="36" customHeight="1" x14ac:dyDescent="0.25">
      <c r="A11" s="6" t="s">
        <v>18</v>
      </c>
      <c r="B11" s="27" t="s">
        <v>55</v>
      </c>
      <c r="C11" s="82">
        <v>100</v>
      </c>
      <c r="D11" s="82">
        <v>100</v>
      </c>
      <c r="E11" s="82">
        <v>0</v>
      </c>
      <c r="F11" s="83">
        <f t="shared" si="0"/>
        <v>0</v>
      </c>
      <c r="G11" s="82">
        <v>0</v>
      </c>
      <c r="H11" s="82">
        <v>100</v>
      </c>
      <c r="I11" s="82">
        <v>100</v>
      </c>
      <c r="J11" s="82">
        <v>0</v>
      </c>
      <c r="K11" s="83">
        <f t="shared" si="1"/>
        <v>0</v>
      </c>
      <c r="L11" s="82">
        <v>0</v>
      </c>
      <c r="M11" s="82">
        <v>100</v>
      </c>
      <c r="N11" s="82">
        <v>100</v>
      </c>
      <c r="O11" s="82">
        <v>10</v>
      </c>
      <c r="P11" s="83">
        <f t="shared" si="2"/>
        <v>0</v>
      </c>
      <c r="Q11" s="82">
        <v>0</v>
      </c>
      <c r="R11" s="82">
        <v>100</v>
      </c>
      <c r="S11" s="82">
        <v>100</v>
      </c>
      <c r="T11" s="82">
        <v>10</v>
      </c>
      <c r="U11" s="83">
        <f t="shared" si="3"/>
        <v>0</v>
      </c>
      <c r="V11" s="82">
        <v>0</v>
      </c>
      <c r="W11" s="105"/>
    </row>
    <row r="12" spans="1:23" ht="36" customHeight="1" x14ac:dyDescent="0.25">
      <c r="A12" s="6" t="s">
        <v>19</v>
      </c>
      <c r="B12" s="27" t="s">
        <v>55</v>
      </c>
      <c r="C12" s="82">
        <v>100</v>
      </c>
      <c r="D12" s="82">
        <v>100</v>
      </c>
      <c r="E12" s="82">
        <v>0</v>
      </c>
      <c r="F12" s="83">
        <f t="shared" si="0"/>
        <v>0</v>
      </c>
      <c r="G12" s="82">
        <v>0</v>
      </c>
      <c r="H12" s="82">
        <v>100</v>
      </c>
      <c r="I12" s="82">
        <v>100</v>
      </c>
      <c r="J12" s="82">
        <v>0</v>
      </c>
      <c r="K12" s="83">
        <f t="shared" si="1"/>
        <v>0</v>
      </c>
      <c r="L12" s="82">
        <v>0</v>
      </c>
      <c r="M12" s="82">
        <v>100</v>
      </c>
      <c r="N12" s="82">
        <v>100</v>
      </c>
      <c r="O12" s="82">
        <v>10</v>
      </c>
      <c r="P12" s="83">
        <f t="shared" si="2"/>
        <v>0</v>
      </c>
      <c r="Q12" s="82">
        <v>0</v>
      </c>
      <c r="R12" s="82">
        <v>100</v>
      </c>
      <c r="S12" s="82">
        <v>100</v>
      </c>
      <c r="T12" s="82">
        <v>10</v>
      </c>
      <c r="U12" s="83">
        <f t="shared" si="3"/>
        <v>0</v>
      </c>
      <c r="V12" s="82">
        <v>0</v>
      </c>
      <c r="W12" s="40"/>
    </row>
    <row r="13" spans="1:23" ht="24" customHeight="1" x14ac:dyDescent="0.25">
      <c r="A13" s="6" t="s">
        <v>20</v>
      </c>
      <c r="B13" s="27" t="s">
        <v>55</v>
      </c>
      <c r="C13" s="82">
        <v>100</v>
      </c>
      <c r="D13" s="82">
        <v>100</v>
      </c>
      <c r="E13" s="82">
        <v>0</v>
      </c>
      <c r="F13" s="83">
        <f t="shared" si="0"/>
        <v>0</v>
      </c>
      <c r="G13" s="82">
        <v>0</v>
      </c>
      <c r="H13" s="82">
        <v>100</v>
      </c>
      <c r="I13" s="82">
        <v>100</v>
      </c>
      <c r="J13" s="82">
        <v>0</v>
      </c>
      <c r="K13" s="83">
        <f t="shared" si="1"/>
        <v>0</v>
      </c>
      <c r="L13" s="82">
        <v>0</v>
      </c>
      <c r="M13" s="82">
        <v>100</v>
      </c>
      <c r="N13" s="82">
        <v>100</v>
      </c>
      <c r="O13" s="82">
        <v>10</v>
      </c>
      <c r="P13" s="83">
        <f t="shared" si="2"/>
        <v>0</v>
      </c>
      <c r="Q13" s="82">
        <v>0</v>
      </c>
      <c r="R13" s="82">
        <v>100</v>
      </c>
      <c r="S13" s="82">
        <v>100</v>
      </c>
      <c r="T13" s="82">
        <v>10</v>
      </c>
      <c r="U13" s="83">
        <f t="shared" si="3"/>
        <v>0</v>
      </c>
      <c r="V13" s="82">
        <v>0</v>
      </c>
      <c r="W13" s="40"/>
    </row>
    <row r="14" spans="1:23" ht="36" customHeight="1" x14ac:dyDescent="0.25">
      <c r="A14" s="6" t="s">
        <v>21</v>
      </c>
      <c r="B14" s="27" t="s">
        <v>55</v>
      </c>
      <c r="C14" s="83"/>
      <c r="D14" s="83"/>
      <c r="E14" s="83"/>
      <c r="F14" s="83" t="e">
        <f t="shared" si="0"/>
        <v>#DIV/0!</v>
      </c>
      <c r="G14" s="83"/>
      <c r="H14" s="83"/>
      <c r="I14" s="83"/>
      <c r="J14" s="83"/>
      <c r="K14" s="83" t="e">
        <f t="shared" si="1"/>
        <v>#DIV/0!</v>
      </c>
      <c r="L14" s="83"/>
      <c r="M14" s="83"/>
      <c r="N14" s="83"/>
      <c r="O14" s="83"/>
      <c r="P14" s="83" t="e">
        <f t="shared" si="2"/>
        <v>#DIV/0!</v>
      </c>
      <c r="Q14" s="83"/>
      <c r="R14" s="83"/>
      <c r="S14" s="83"/>
      <c r="T14" s="83"/>
      <c r="U14" s="83" t="e">
        <f t="shared" si="3"/>
        <v>#DIV/0!</v>
      </c>
      <c r="V14" s="16"/>
      <c r="W14" s="40"/>
    </row>
    <row r="15" spans="1:23" ht="36" customHeight="1" x14ac:dyDescent="0.25">
      <c r="A15" s="6" t="s">
        <v>23</v>
      </c>
      <c r="B15" s="27" t="s">
        <v>55</v>
      </c>
      <c r="C15" s="82">
        <v>100</v>
      </c>
      <c r="D15" s="82">
        <v>100</v>
      </c>
      <c r="E15" s="82">
        <v>0</v>
      </c>
      <c r="F15" s="83">
        <f t="shared" si="0"/>
        <v>0</v>
      </c>
      <c r="G15" s="82">
        <v>0</v>
      </c>
      <c r="H15" s="82">
        <v>100</v>
      </c>
      <c r="I15" s="82">
        <v>100</v>
      </c>
      <c r="J15" s="82">
        <v>0</v>
      </c>
      <c r="K15" s="83">
        <f t="shared" si="1"/>
        <v>0</v>
      </c>
      <c r="L15" s="82">
        <v>0</v>
      </c>
      <c r="M15" s="82">
        <v>100</v>
      </c>
      <c r="N15" s="82">
        <v>100</v>
      </c>
      <c r="O15" s="82">
        <v>10</v>
      </c>
      <c r="P15" s="83">
        <f t="shared" si="2"/>
        <v>0</v>
      </c>
      <c r="Q15" s="82">
        <v>0</v>
      </c>
      <c r="R15" s="82">
        <v>100</v>
      </c>
      <c r="S15" s="82">
        <v>100</v>
      </c>
      <c r="T15" s="82">
        <v>10</v>
      </c>
      <c r="U15" s="83">
        <f t="shared" si="3"/>
        <v>0</v>
      </c>
      <c r="V15" s="82">
        <v>0</v>
      </c>
      <c r="W15" s="40"/>
    </row>
    <row r="16" spans="1:23" ht="36" customHeight="1" x14ac:dyDescent="0.25">
      <c r="A16" s="6" t="s">
        <v>24</v>
      </c>
      <c r="B16" s="27" t="s">
        <v>55</v>
      </c>
      <c r="C16" s="82">
        <v>100</v>
      </c>
      <c r="D16" s="82">
        <v>100</v>
      </c>
      <c r="E16" s="82">
        <v>0</v>
      </c>
      <c r="F16" s="83">
        <f t="shared" si="0"/>
        <v>0</v>
      </c>
      <c r="G16" s="82">
        <v>0</v>
      </c>
      <c r="H16" s="82">
        <v>100</v>
      </c>
      <c r="I16" s="82">
        <v>100</v>
      </c>
      <c r="J16" s="82">
        <v>0</v>
      </c>
      <c r="K16" s="83">
        <f t="shared" si="1"/>
        <v>0</v>
      </c>
      <c r="L16" s="82">
        <v>0</v>
      </c>
      <c r="M16" s="82">
        <v>100</v>
      </c>
      <c r="N16" s="82">
        <v>100</v>
      </c>
      <c r="O16" s="82">
        <v>10</v>
      </c>
      <c r="P16" s="83">
        <f t="shared" si="2"/>
        <v>0</v>
      </c>
      <c r="Q16" s="82">
        <v>0</v>
      </c>
      <c r="R16" s="82">
        <v>100</v>
      </c>
      <c r="S16" s="82">
        <v>100</v>
      </c>
      <c r="T16" s="82">
        <v>10</v>
      </c>
      <c r="U16" s="83">
        <f t="shared" si="3"/>
        <v>0</v>
      </c>
      <c r="V16" s="82">
        <v>0</v>
      </c>
      <c r="W16" s="92"/>
    </row>
    <row r="17" spans="1:23" ht="60" customHeight="1" x14ac:dyDescent="0.25">
      <c r="A17" s="6" t="s">
        <v>25</v>
      </c>
      <c r="B17" s="27" t="s">
        <v>55</v>
      </c>
      <c r="C17" s="82">
        <v>100</v>
      </c>
      <c r="D17" s="82">
        <v>100</v>
      </c>
      <c r="E17" s="82">
        <v>0</v>
      </c>
      <c r="F17" s="83">
        <f t="shared" si="0"/>
        <v>0</v>
      </c>
      <c r="G17" s="82">
        <v>0</v>
      </c>
      <c r="H17" s="82">
        <v>100</v>
      </c>
      <c r="I17" s="82">
        <v>100</v>
      </c>
      <c r="J17" s="82">
        <v>0</v>
      </c>
      <c r="K17" s="83">
        <f t="shared" si="1"/>
        <v>0</v>
      </c>
      <c r="L17" s="82">
        <v>0</v>
      </c>
      <c r="M17" s="84">
        <v>100</v>
      </c>
      <c r="N17" s="82">
        <v>100</v>
      </c>
      <c r="O17" s="82">
        <v>4</v>
      </c>
      <c r="P17" s="83">
        <f t="shared" si="2"/>
        <v>0</v>
      </c>
      <c r="Q17" s="82">
        <v>0</v>
      </c>
      <c r="R17" s="82">
        <v>100</v>
      </c>
      <c r="S17" s="82">
        <v>100</v>
      </c>
      <c r="T17" s="82">
        <v>10</v>
      </c>
      <c r="U17" s="83">
        <f t="shared" si="3"/>
        <v>0</v>
      </c>
      <c r="V17" s="82">
        <v>0</v>
      </c>
      <c r="W17" s="40"/>
    </row>
    <row r="18" spans="1:23" ht="60" customHeight="1" x14ac:dyDescent="0.25">
      <c r="A18" s="6" t="s">
        <v>26</v>
      </c>
      <c r="B18" s="27" t="s">
        <v>55</v>
      </c>
      <c r="C18" s="82">
        <v>100</v>
      </c>
      <c r="D18" s="82">
        <v>100</v>
      </c>
      <c r="E18" s="82">
        <v>0</v>
      </c>
      <c r="F18" s="83">
        <f t="shared" si="0"/>
        <v>0</v>
      </c>
      <c r="G18" s="82">
        <v>0</v>
      </c>
      <c r="H18" s="82">
        <v>100</v>
      </c>
      <c r="I18" s="82">
        <v>100</v>
      </c>
      <c r="J18" s="82">
        <v>0</v>
      </c>
      <c r="K18" s="83">
        <f t="shared" si="1"/>
        <v>0</v>
      </c>
      <c r="L18" s="82">
        <v>0</v>
      </c>
      <c r="M18" s="82">
        <v>100</v>
      </c>
      <c r="N18" s="82">
        <v>100</v>
      </c>
      <c r="O18" s="82">
        <v>0</v>
      </c>
      <c r="P18" s="83">
        <f t="shared" si="2"/>
        <v>0</v>
      </c>
      <c r="Q18" s="82">
        <v>0</v>
      </c>
      <c r="R18" s="82">
        <v>100</v>
      </c>
      <c r="S18" s="82">
        <v>100</v>
      </c>
      <c r="T18" s="82">
        <v>0</v>
      </c>
      <c r="U18" s="83">
        <f t="shared" si="3"/>
        <v>0</v>
      </c>
      <c r="V18" s="82">
        <v>0</v>
      </c>
      <c r="W18" s="40"/>
    </row>
    <row r="19" spans="1:23" ht="36" customHeight="1" x14ac:dyDescent="0.25">
      <c r="A19" s="6" t="s">
        <v>27</v>
      </c>
      <c r="B19" s="27" t="s">
        <v>55</v>
      </c>
      <c r="C19" s="82">
        <v>100</v>
      </c>
      <c r="D19" s="82">
        <v>100</v>
      </c>
      <c r="E19" s="82">
        <v>0</v>
      </c>
      <c r="F19" s="83">
        <f t="shared" si="0"/>
        <v>0</v>
      </c>
      <c r="G19" s="82">
        <v>0</v>
      </c>
      <c r="H19" s="82">
        <v>100</v>
      </c>
      <c r="I19" s="82">
        <v>100</v>
      </c>
      <c r="J19" s="82">
        <v>0</v>
      </c>
      <c r="K19" s="83">
        <f t="shared" si="1"/>
        <v>0</v>
      </c>
      <c r="L19" s="82">
        <v>0</v>
      </c>
      <c r="M19" s="82">
        <v>100</v>
      </c>
      <c r="N19" s="106"/>
      <c r="O19" s="82">
        <v>10</v>
      </c>
      <c r="P19" s="83">
        <f t="shared" si="2"/>
        <v>100</v>
      </c>
      <c r="Q19" s="82">
        <v>0</v>
      </c>
      <c r="R19" s="82">
        <v>100</v>
      </c>
      <c r="S19" s="82">
        <v>100</v>
      </c>
      <c r="T19" s="82">
        <v>10</v>
      </c>
      <c r="U19" s="83">
        <f t="shared" si="3"/>
        <v>0</v>
      </c>
      <c r="V19" s="82">
        <v>0</v>
      </c>
      <c r="W19" s="40"/>
    </row>
    <row r="20" spans="1:23" ht="36" customHeight="1" x14ac:dyDescent="0.25">
      <c r="A20" s="6" t="s">
        <v>28</v>
      </c>
      <c r="B20" s="27" t="s">
        <v>55</v>
      </c>
      <c r="C20" s="82">
        <v>100</v>
      </c>
      <c r="D20" s="82">
        <v>100</v>
      </c>
      <c r="E20" s="82">
        <v>0</v>
      </c>
      <c r="F20" s="83">
        <f t="shared" si="0"/>
        <v>0</v>
      </c>
      <c r="G20" s="82">
        <v>0</v>
      </c>
      <c r="H20" s="82">
        <v>100</v>
      </c>
      <c r="I20" s="82">
        <v>100</v>
      </c>
      <c r="J20" s="82">
        <v>0</v>
      </c>
      <c r="K20" s="83">
        <f t="shared" si="1"/>
        <v>0</v>
      </c>
      <c r="L20" s="82">
        <v>0</v>
      </c>
      <c r="M20" s="82">
        <v>100</v>
      </c>
      <c r="N20" s="82">
        <v>100</v>
      </c>
      <c r="O20" s="82">
        <v>10</v>
      </c>
      <c r="P20" s="83">
        <f t="shared" si="2"/>
        <v>0</v>
      </c>
      <c r="Q20" s="82">
        <v>0</v>
      </c>
      <c r="R20" s="82">
        <v>100</v>
      </c>
      <c r="S20" s="82">
        <v>100</v>
      </c>
      <c r="T20" s="82">
        <v>0</v>
      </c>
      <c r="U20" s="83">
        <f t="shared" si="3"/>
        <v>0</v>
      </c>
      <c r="V20" s="7">
        <v>0</v>
      </c>
      <c r="W20" s="40"/>
    </row>
    <row r="21" spans="1:23" ht="36" customHeight="1" x14ac:dyDescent="0.25">
      <c r="A21" s="6" t="s">
        <v>29</v>
      </c>
      <c r="B21" s="27" t="s">
        <v>55</v>
      </c>
      <c r="C21" s="82">
        <v>100</v>
      </c>
      <c r="D21" s="82">
        <v>100</v>
      </c>
      <c r="E21" s="82">
        <v>0</v>
      </c>
      <c r="F21" s="83">
        <f t="shared" si="0"/>
        <v>0</v>
      </c>
      <c r="G21" s="82">
        <v>0</v>
      </c>
      <c r="H21" s="82">
        <v>100</v>
      </c>
      <c r="I21" s="82">
        <v>100</v>
      </c>
      <c r="J21" s="82">
        <v>0</v>
      </c>
      <c r="K21" s="83">
        <f t="shared" si="1"/>
        <v>0</v>
      </c>
      <c r="L21" s="82">
        <v>0</v>
      </c>
      <c r="M21" s="82">
        <v>100</v>
      </c>
      <c r="N21" s="82">
        <v>100</v>
      </c>
      <c r="O21" s="82">
        <v>10</v>
      </c>
      <c r="P21" s="83">
        <f t="shared" si="2"/>
        <v>0</v>
      </c>
      <c r="Q21" s="82">
        <v>0</v>
      </c>
      <c r="R21" s="82">
        <v>100</v>
      </c>
      <c r="S21" s="82">
        <v>100</v>
      </c>
      <c r="T21" s="82">
        <v>10</v>
      </c>
      <c r="U21" s="83">
        <f t="shared" si="3"/>
        <v>0</v>
      </c>
      <c r="V21" s="82">
        <v>0</v>
      </c>
      <c r="W21" s="40"/>
    </row>
    <row r="22" spans="1:23" ht="60" customHeight="1" x14ac:dyDescent="0.25">
      <c r="A22" s="6" t="s">
        <v>30</v>
      </c>
      <c r="B22" s="27" t="s">
        <v>55</v>
      </c>
      <c r="C22" s="83"/>
      <c r="D22" s="83"/>
      <c r="E22" s="83"/>
      <c r="F22" s="83" t="e">
        <f t="shared" si="0"/>
        <v>#DIV/0!</v>
      </c>
      <c r="G22" s="83"/>
      <c r="H22" s="83"/>
      <c r="I22" s="83"/>
      <c r="J22" s="83"/>
      <c r="K22" s="83" t="e">
        <f t="shared" si="1"/>
        <v>#DIV/0!</v>
      </c>
      <c r="L22" s="83"/>
      <c r="M22" s="83"/>
      <c r="N22" s="83"/>
      <c r="O22" s="83"/>
      <c r="P22" s="83" t="e">
        <f t="shared" si="2"/>
        <v>#DIV/0!</v>
      </c>
      <c r="Q22" s="83"/>
      <c r="R22" s="83"/>
      <c r="S22" s="83"/>
      <c r="T22" s="83"/>
      <c r="U22" s="83" t="e">
        <f t="shared" si="3"/>
        <v>#DIV/0!</v>
      </c>
      <c r="V22" s="83"/>
      <c r="W22" s="40"/>
    </row>
    <row r="23" spans="1:23" ht="60" customHeight="1" x14ac:dyDescent="0.25">
      <c r="A23" s="6" t="s">
        <v>31</v>
      </c>
      <c r="B23" s="27" t="s">
        <v>55</v>
      </c>
      <c r="C23" s="82">
        <v>100</v>
      </c>
      <c r="D23" s="82">
        <v>100</v>
      </c>
      <c r="E23" s="82">
        <v>0</v>
      </c>
      <c r="F23" s="83">
        <f t="shared" si="0"/>
        <v>0</v>
      </c>
      <c r="G23" s="82">
        <v>0</v>
      </c>
      <c r="H23" s="82">
        <v>100</v>
      </c>
      <c r="I23" s="82">
        <v>100</v>
      </c>
      <c r="J23" s="82">
        <v>0</v>
      </c>
      <c r="K23" s="83">
        <f t="shared" si="1"/>
        <v>0</v>
      </c>
      <c r="L23" s="82">
        <v>0</v>
      </c>
      <c r="M23" s="82">
        <v>100</v>
      </c>
      <c r="N23" s="107">
        <v>100</v>
      </c>
      <c r="O23" s="82">
        <v>10</v>
      </c>
      <c r="P23" s="83">
        <f t="shared" si="2"/>
        <v>0</v>
      </c>
      <c r="Q23" s="82">
        <v>0</v>
      </c>
      <c r="R23" s="82">
        <v>100</v>
      </c>
      <c r="S23" s="107">
        <v>99</v>
      </c>
      <c r="T23" s="82">
        <v>10</v>
      </c>
      <c r="U23" s="83">
        <f t="shared" si="3"/>
        <v>1</v>
      </c>
      <c r="V23" s="82">
        <v>0</v>
      </c>
      <c r="W23" s="40"/>
    </row>
    <row r="24" spans="1:23" ht="48" customHeight="1" x14ac:dyDescent="0.25">
      <c r="A24" s="6" t="s">
        <v>32</v>
      </c>
      <c r="B24" s="27" t="s">
        <v>55</v>
      </c>
      <c r="C24" s="82">
        <v>100</v>
      </c>
      <c r="D24" s="82">
        <v>100</v>
      </c>
      <c r="E24" s="82">
        <v>0</v>
      </c>
      <c r="F24" s="83">
        <f t="shared" si="0"/>
        <v>0</v>
      </c>
      <c r="G24" s="82">
        <v>0</v>
      </c>
      <c r="H24" s="82">
        <v>100</v>
      </c>
      <c r="I24" s="82">
        <v>100</v>
      </c>
      <c r="J24" s="82">
        <v>0</v>
      </c>
      <c r="K24" s="83">
        <f t="shared" si="1"/>
        <v>0</v>
      </c>
      <c r="L24" s="82">
        <v>0</v>
      </c>
      <c r="M24" s="82">
        <v>100</v>
      </c>
      <c r="N24" s="82">
        <v>100</v>
      </c>
      <c r="O24" s="82">
        <v>10</v>
      </c>
      <c r="P24" s="83">
        <f t="shared" si="2"/>
        <v>0</v>
      </c>
      <c r="Q24" s="82">
        <v>0</v>
      </c>
      <c r="R24" s="82">
        <v>100</v>
      </c>
      <c r="S24" s="82">
        <v>94</v>
      </c>
      <c r="T24" s="82">
        <v>10</v>
      </c>
      <c r="U24" s="83">
        <f t="shared" si="3"/>
        <v>6</v>
      </c>
      <c r="V24" s="82">
        <v>0</v>
      </c>
      <c r="W24" s="40"/>
    </row>
    <row r="25" spans="1:23" ht="36" customHeight="1" x14ac:dyDescent="0.25">
      <c r="A25" s="6" t="s">
        <v>33</v>
      </c>
      <c r="B25" s="27" t="s">
        <v>55</v>
      </c>
      <c r="C25" s="82">
        <v>100</v>
      </c>
      <c r="D25" s="82">
        <v>100</v>
      </c>
      <c r="E25" s="82">
        <v>0</v>
      </c>
      <c r="F25" s="83">
        <f t="shared" si="0"/>
        <v>0</v>
      </c>
      <c r="G25" s="82">
        <v>0</v>
      </c>
      <c r="H25" s="82">
        <v>100</v>
      </c>
      <c r="I25" s="82">
        <v>100</v>
      </c>
      <c r="J25" s="82">
        <v>0</v>
      </c>
      <c r="K25" s="83">
        <f t="shared" si="1"/>
        <v>0</v>
      </c>
      <c r="L25" s="82">
        <v>0</v>
      </c>
      <c r="M25" s="82">
        <v>100</v>
      </c>
      <c r="N25" s="82">
        <v>97</v>
      </c>
      <c r="O25" s="82">
        <v>10</v>
      </c>
      <c r="P25" s="83">
        <f t="shared" si="2"/>
        <v>3</v>
      </c>
      <c r="Q25" s="82">
        <v>0</v>
      </c>
      <c r="R25" s="82">
        <v>100</v>
      </c>
      <c r="S25" s="82">
        <v>100</v>
      </c>
      <c r="T25" s="82">
        <v>10</v>
      </c>
      <c r="U25" s="83">
        <f t="shared" si="3"/>
        <v>0</v>
      </c>
      <c r="V25" s="82">
        <v>0</v>
      </c>
      <c r="W25" s="40"/>
    </row>
    <row r="26" spans="1:23" ht="36" customHeight="1" x14ac:dyDescent="0.25">
      <c r="A26" s="6" t="s">
        <v>34</v>
      </c>
      <c r="B26" s="27" t="s">
        <v>55</v>
      </c>
      <c r="C26" s="82">
        <v>100</v>
      </c>
      <c r="D26" s="82">
        <v>100</v>
      </c>
      <c r="E26" s="82">
        <v>0</v>
      </c>
      <c r="F26" s="83">
        <f t="shared" si="0"/>
        <v>0</v>
      </c>
      <c r="G26" s="82">
        <v>0</v>
      </c>
      <c r="H26" s="82">
        <v>100</v>
      </c>
      <c r="I26" s="82">
        <v>100</v>
      </c>
      <c r="J26" s="82">
        <v>0</v>
      </c>
      <c r="K26" s="83">
        <f t="shared" si="1"/>
        <v>0</v>
      </c>
      <c r="L26" s="82">
        <v>0</v>
      </c>
      <c r="M26" s="82">
        <v>100</v>
      </c>
      <c r="N26" s="82">
        <v>100</v>
      </c>
      <c r="O26" s="82">
        <v>10</v>
      </c>
      <c r="P26" s="83">
        <f t="shared" si="2"/>
        <v>0</v>
      </c>
      <c r="Q26" s="82">
        <v>0</v>
      </c>
      <c r="R26" s="82">
        <v>100</v>
      </c>
      <c r="S26" s="82">
        <v>100</v>
      </c>
      <c r="T26" s="82">
        <v>10</v>
      </c>
      <c r="U26" s="83">
        <f t="shared" si="3"/>
        <v>0</v>
      </c>
      <c r="V26" s="82">
        <v>0</v>
      </c>
      <c r="W26" s="108"/>
    </row>
    <row r="27" spans="1:23" ht="36" customHeight="1" x14ac:dyDescent="0.25">
      <c r="A27" s="6" t="s">
        <v>35</v>
      </c>
      <c r="B27" s="27" t="s">
        <v>55</v>
      </c>
      <c r="C27" s="82">
        <v>100</v>
      </c>
      <c r="D27" s="82">
        <v>100</v>
      </c>
      <c r="E27" s="82">
        <v>0</v>
      </c>
      <c r="F27" s="83">
        <f t="shared" si="0"/>
        <v>0</v>
      </c>
      <c r="G27" s="82">
        <v>0</v>
      </c>
      <c r="H27" s="82">
        <v>100</v>
      </c>
      <c r="I27" s="82">
        <v>100</v>
      </c>
      <c r="J27" s="82">
        <v>0</v>
      </c>
      <c r="K27" s="83">
        <f t="shared" si="1"/>
        <v>0</v>
      </c>
      <c r="L27" s="82">
        <v>0</v>
      </c>
      <c r="M27" s="82">
        <v>100</v>
      </c>
      <c r="N27" s="82">
        <v>100</v>
      </c>
      <c r="O27" s="82">
        <v>10</v>
      </c>
      <c r="P27" s="83">
        <f t="shared" si="2"/>
        <v>0</v>
      </c>
      <c r="Q27" s="82">
        <v>0</v>
      </c>
      <c r="R27" s="82">
        <v>100</v>
      </c>
      <c r="S27" s="82">
        <v>100</v>
      </c>
      <c r="T27" s="82">
        <v>10</v>
      </c>
      <c r="U27" s="83">
        <f t="shared" si="3"/>
        <v>0</v>
      </c>
      <c r="V27" s="82">
        <v>0</v>
      </c>
      <c r="W27" s="40"/>
    </row>
    <row r="28" spans="1:23" ht="36" customHeight="1" x14ac:dyDescent="0.25">
      <c r="A28" s="6" t="s">
        <v>36</v>
      </c>
      <c r="B28" s="27" t="s">
        <v>55</v>
      </c>
      <c r="C28" s="82">
        <v>100</v>
      </c>
      <c r="D28" s="82">
        <v>100</v>
      </c>
      <c r="E28" s="82">
        <v>0</v>
      </c>
      <c r="F28" s="83">
        <f t="shared" si="0"/>
        <v>0</v>
      </c>
      <c r="G28" s="82">
        <v>0</v>
      </c>
      <c r="H28" s="82">
        <v>100</v>
      </c>
      <c r="I28" s="82">
        <v>100</v>
      </c>
      <c r="J28" s="82">
        <v>0</v>
      </c>
      <c r="K28" s="83">
        <f t="shared" si="1"/>
        <v>0</v>
      </c>
      <c r="L28" s="82">
        <v>0</v>
      </c>
      <c r="M28" s="82">
        <v>100</v>
      </c>
      <c r="N28" s="82">
        <v>100</v>
      </c>
      <c r="O28" s="82">
        <v>10</v>
      </c>
      <c r="P28" s="83">
        <f t="shared" si="2"/>
        <v>0</v>
      </c>
      <c r="Q28" s="82">
        <v>0</v>
      </c>
      <c r="R28" s="82">
        <v>100</v>
      </c>
      <c r="S28" s="82">
        <v>100</v>
      </c>
      <c r="T28" s="82">
        <v>10</v>
      </c>
      <c r="U28" s="83">
        <f t="shared" si="3"/>
        <v>0</v>
      </c>
      <c r="V28" s="82">
        <v>0</v>
      </c>
      <c r="W28" s="40"/>
    </row>
    <row r="29" spans="1:23" ht="36" customHeight="1" x14ac:dyDescent="0.25">
      <c r="A29" s="6" t="s">
        <v>37</v>
      </c>
      <c r="B29" s="27" t="s">
        <v>55</v>
      </c>
      <c r="C29" s="82">
        <v>100</v>
      </c>
      <c r="D29" s="82">
        <v>100</v>
      </c>
      <c r="E29" s="82">
        <v>0</v>
      </c>
      <c r="F29" s="83">
        <f t="shared" si="0"/>
        <v>0</v>
      </c>
      <c r="G29" s="82">
        <v>0</v>
      </c>
      <c r="H29" s="82">
        <v>100</v>
      </c>
      <c r="I29" s="82">
        <v>100</v>
      </c>
      <c r="J29" s="82">
        <v>0</v>
      </c>
      <c r="K29" s="83">
        <f t="shared" si="1"/>
        <v>0</v>
      </c>
      <c r="L29" s="82">
        <v>0</v>
      </c>
      <c r="M29" s="82">
        <v>100</v>
      </c>
      <c r="N29" s="82">
        <v>100</v>
      </c>
      <c r="O29" s="82">
        <v>10</v>
      </c>
      <c r="P29" s="83">
        <f t="shared" si="2"/>
        <v>0</v>
      </c>
      <c r="Q29" s="82">
        <v>0</v>
      </c>
      <c r="R29" s="82">
        <v>100</v>
      </c>
      <c r="S29" s="82">
        <v>100</v>
      </c>
      <c r="T29" s="82">
        <v>10</v>
      </c>
      <c r="U29" s="93">
        <f t="shared" si="3"/>
        <v>0</v>
      </c>
      <c r="V29" s="82">
        <v>0</v>
      </c>
      <c r="W29" s="40"/>
    </row>
    <row r="30" spans="1:23" ht="60" customHeight="1" x14ac:dyDescent="0.25">
      <c r="A30" s="6" t="s">
        <v>38</v>
      </c>
      <c r="B30" s="27" t="s">
        <v>55</v>
      </c>
      <c r="C30" s="82">
        <v>100</v>
      </c>
      <c r="D30" s="82">
        <v>100</v>
      </c>
      <c r="E30" s="82">
        <v>0</v>
      </c>
      <c r="F30" s="83">
        <f t="shared" si="0"/>
        <v>0</v>
      </c>
      <c r="G30" s="82">
        <v>0</v>
      </c>
      <c r="H30" s="82">
        <v>100</v>
      </c>
      <c r="I30" s="82">
        <v>100</v>
      </c>
      <c r="J30" s="82">
        <v>0</v>
      </c>
      <c r="K30" s="83">
        <f t="shared" si="1"/>
        <v>0</v>
      </c>
      <c r="L30" s="82">
        <v>0</v>
      </c>
      <c r="M30" s="82">
        <v>100</v>
      </c>
      <c r="N30" s="82">
        <v>100</v>
      </c>
      <c r="O30" s="82">
        <v>10</v>
      </c>
      <c r="P30" s="83">
        <f t="shared" si="2"/>
        <v>0</v>
      </c>
      <c r="Q30" s="82">
        <v>0</v>
      </c>
      <c r="R30" s="82">
        <v>100</v>
      </c>
      <c r="S30" s="82">
        <v>100</v>
      </c>
      <c r="T30" s="82">
        <v>10</v>
      </c>
      <c r="U30" s="83">
        <f t="shared" si="3"/>
        <v>0</v>
      </c>
      <c r="V30" s="82">
        <v>0</v>
      </c>
      <c r="W30" s="40"/>
    </row>
    <row r="31" spans="1:23" ht="44.25" customHeight="1" x14ac:dyDescent="0.25">
      <c r="A31" s="6" t="s">
        <v>39</v>
      </c>
      <c r="B31" s="27" t="s">
        <v>55</v>
      </c>
      <c r="C31" s="82">
        <v>100</v>
      </c>
      <c r="D31" s="82">
        <v>100</v>
      </c>
      <c r="E31" s="82">
        <v>0</v>
      </c>
      <c r="F31" s="83">
        <f t="shared" si="0"/>
        <v>0</v>
      </c>
      <c r="G31" s="82">
        <v>0</v>
      </c>
      <c r="H31" s="82">
        <v>100</v>
      </c>
      <c r="I31" s="82">
        <v>100</v>
      </c>
      <c r="J31" s="82">
        <v>0</v>
      </c>
      <c r="K31" s="83">
        <f t="shared" si="1"/>
        <v>0</v>
      </c>
      <c r="L31" s="82">
        <v>0</v>
      </c>
      <c r="M31" s="82">
        <v>100</v>
      </c>
      <c r="N31" s="84">
        <v>90</v>
      </c>
      <c r="O31" s="82">
        <v>10</v>
      </c>
      <c r="P31" s="82">
        <v>0</v>
      </c>
      <c r="Q31" s="82">
        <v>0</v>
      </c>
      <c r="R31" s="82">
        <v>100</v>
      </c>
      <c r="S31" s="83"/>
      <c r="T31" s="82">
        <v>10</v>
      </c>
      <c r="U31" s="109">
        <v>0</v>
      </c>
      <c r="V31" s="82">
        <v>0</v>
      </c>
      <c r="W31" s="110" t="s">
        <v>118</v>
      </c>
    </row>
    <row r="32" spans="1:23" ht="48" customHeight="1" x14ac:dyDescent="0.25">
      <c r="A32" s="6" t="s">
        <v>40</v>
      </c>
      <c r="B32" s="27" t="s">
        <v>55</v>
      </c>
      <c r="C32" s="82">
        <v>100</v>
      </c>
      <c r="D32" s="82">
        <v>100</v>
      </c>
      <c r="E32" s="82">
        <v>0</v>
      </c>
      <c r="F32" s="83">
        <f t="shared" si="0"/>
        <v>0</v>
      </c>
      <c r="G32" s="82">
        <v>0</v>
      </c>
      <c r="H32" s="82">
        <v>100</v>
      </c>
      <c r="I32" s="82">
        <v>100</v>
      </c>
      <c r="J32" s="82">
        <v>0</v>
      </c>
      <c r="K32" s="83">
        <f t="shared" si="1"/>
        <v>0</v>
      </c>
      <c r="L32" s="82">
        <v>0</v>
      </c>
      <c r="M32" s="82">
        <v>100</v>
      </c>
      <c r="N32" s="82">
        <v>100</v>
      </c>
      <c r="O32" s="82">
        <v>10</v>
      </c>
      <c r="P32" s="83">
        <f t="shared" ref="P32:P36" si="4">100-(N32/M32*100)</f>
        <v>0</v>
      </c>
      <c r="Q32" s="82">
        <v>0</v>
      </c>
      <c r="R32" s="82">
        <v>100</v>
      </c>
      <c r="S32" s="82">
        <v>100</v>
      </c>
      <c r="T32" s="82">
        <v>10</v>
      </c>
      <c r="U32" s="83">
        <f t="shared" ref="U32:U36" si="5">100-(S32/R32*100)</f>
        <v>0</v>
      </c>
      <c r="V32" s="82">
        <v>0</v>
      </c>
      <c r="W32" s="40"/>
    </row>
    <row r="33" spans="1:23" ht="36" customHeight="1" x14ac:dyDescent="0.25">
      <c r="A33" s="6" t="s">
        <v>41</v>
      </c>
      <c r="B33" s="27" t="s">
        <v>55</v>
      </c>
      <c r="C33" s="82">
        <v>100</v>
      </c>
      <c r="D33" s="82">
        <v>100</v>
      </c>
      <c r="E33" s="82">
        <v>0</v>
      </c>
      <c r="F33" s="83">
        <f t="shared" si="0"/>
        <v>0</v>
      </c>
      <c r="G33" s="82">
        <v>0</v>
      </c>
      <c r="H33" s="82">
        <v>100</v>
      </c>
      <c r="I33" s="82">
        <v>100</v>
      </c>
      <c r="J33" s="82">
        <v>0</v>
      </c>
      <c r="K33" s="83">
        <f t="shared" si="1"/>
        <v>0</v>
      </c>
      <c r="L33" s="82">
        <v>0</v>
      </c>
      <c r="M33" s="82">
        <v>100</v>
      </c>
      <c r="N33" s="82">
        <v>100</v>
      </c>
      <c r="O33" s="82">
        <v>10</v>
      </c>
      <c r="P33" s="83">
        <f t="shared" si="4"/>
        <v>0</v>
      </c>
      <c r="Q33" s="82">
        <v>0</v>
      </c>
      <c r="R33" s="82">
        <v>100</v>
      </c>
      <c r="S33" s="82">
        <v>100</v>
      </c>
      <c r="T33" s="82">
        <v>10</v>
      </c>
      <c r="U33" s="83">
        <f t="shared" si="5"/>
        <v>0</v>
      </c>
      <c r="V33" s="82">
        <v>0</v>
      </c>
      <c r="W33" s="40"/>
    </row>
    <row r="34" spans="1:23" ht="36" customHeight="1" x14ac:dyDescent="0.25">
      <c r="A34" s="6" t="s">
        <v>42</v>
      </c>
      <c r="B34" s="27" t="s">
        <v>55</v>
      </c>
      <c r="C34" s="82">
        <v>100</v>
      </c>
      <c r="D34" s="82">
        <v>100</v>
      </c>
      <c r="E34" s="82">
        <v>0</v>
      </c>
      <c r="F34" s="83">
        <f t="shared" si="0"/>
        <v>0</v>
      </c>
      <c r="G34" s="82">
        <v>0</v>
      </c>
      <c r="H34" s="82">
        <v>100</v>
      </c>
      <c r="I34" s="82">
        <v>100</v>
      </c>
      <c r="J34" s="82">
        <v>0</v>
      </c>
      <c r="K34" s="83">
        <f t="shared" si="1"/>
        <v>0</v>
      </c>
      <c r="L34" s="82">
        <v>0</v>
      </c>
      <c r="M34" s="82">
        <v>100</v>
      </c>
      <c r="N34" s="82">
        <v>100</v>
      </c>
      <c r="O34" s="82">
        <v>10</v>
      </c>
      <c r="P34" s="83">
        <f t="shared" si="4"/>
        <v>0</v>
      </c>
      <c r="Q34" s="82">
        <v>0</v>
      </c>
      <c r="R34" s="82">
        <v>100</v>
      </c>
      <c r="S34" s="82">
        <v>100</v>
      </c>
      <c r="T34" s="82">
        <v>10</v>
      </c>
      <c r="U34" s="83">
        <f t="shared" si="5"/>
        <v>0</v>
      </c>
      <c r="V34" s="82">
        <v>0</v>
      </c>
      <c r="W34" s="92"/>
    </row>
    <row r="35" spans="1:23" ht="48" customHeight="1" x14ac:dyDescent="0.25">
      <c r="A35" s="20" t="s">
        <v>43</v>
      </c>
      <c r="B35" s="27" t="s">
        <v>55</v>
      </c>
      <c r="C35" s="82">
        <v>100</v>
      </c>
      <c r="D35" s="82">
        <v>100</v>
      </c>
      <c r="E35" s="82">
        <v>0</v>
      </c>
      <c r="F35" s="83">
        <f t="shared" si="0"/>
        <v>0</v>
      </c>
      <c r="G35" s="82">
        <v>0</v>
      </c>
      <c r="H35" s="82">
        <v>100</v>
      </c>
      <c r="I35" s="82">
        <v>100</v>
      </c>
      <c r="J35" s="82">
        <v>0</v>
      </c>
      <c r="K35" s="83">
        <f t="shared" si="1"/>
        <v>0</v>
      </c>
      <c r="L35" s="82">
        <v>0</v>
      </c>
      <c r="M35" s="82">
        <v>100</v>
      </c>
      <c r="N35" s="82">
        <v>100</v>
      </c>
      <c r="O35" s="82">
        <v>10</v>
      </c>
      <c r="P35" s="83">
        <f t="shared" si="4"/>
        <v>0</v>
      </c>
      <c r="Q35" s="82">
        <v>0</v>
      </c>
      <c r="R35" s="82">
        <v>100</v>
      </c>
      <c r="S35" s="82">
        <v>100</v>
      </c>
      <c r="T35" s="82">
        <v>10</v>
      </c>
      <c r="U35" s="83">
        <f t="shared" si="5"/>
        <v>0</v>
      </c>
      <c r="V35" s="82">
        <v>0</v>
      </c>
      <c r="W35" s="40"/>
    </row>
    <row r="36" spans="1:23" ht="15.75" customHeight="1" x14ac:dyDescent="0.25">
      <c r="A36" s="6" t="s">
        <v>44</v>
      </c>
      <c r="B36" s="27" t="s">
        <v>55</v>
      </c>
      <c r="C36" s="82">
        <v>100</v>
      </c>
      <c r="D36" s="82">
        <v>100</v>
      </c>
      <c r="E36" s="82">
        <v>0</v>
      </c>
      <c r="F36" s="83">
        <f t="shared" si="0"/>
        <v>0</v>
      </c>
      <c r="G36" s="82">
        <v>0</v>
      </c>
      <c r="H36" s="82">
        <v>100</v>
      </c>
      <c r="I36" s="82">
        <v>100</v>
      </c>
      <c r="J36" s="82">
        <v>0</v>
      </c>
      <c r="K36" s="83">
        <f t="shared" si="1"/>
        <v>0</v>
      </c>
      <c r="L36" s="82">
        <v>0</v>
      </c>
      <c r="M36" s="82">
        <v>100</v>
      </c>
      <c r="N36" s="111">
        <v>100</v>
      </c>
      <c r="O36" s="82">
        <v>4</v>
      </c>
      <c r="P36" s="83">
        <f t="shared" si="4"/>
        <v>0</v>
      </c>
      <c r="Q36" s="82">
        <v>0</v>
      </c>
      <c r="R36" s="82">
        <v>100</v>
      </c>
      <c r="S36" s="82">
        <v>0</v>
      </c>
      <c r="T36" s="82">
        <v>10</v>
      </c>
      <c r="U36" s="83">
        <f t="shared" si="5"/>
        <v>100</v>
      </c>
      <c r="V36" s="82">
        <v>90</v>
      </c>
      <c r="W36" s="44" t="s">
        <v>104</v>
      </c>
    </row>
    <row r="37" spans="1:23" ht="15.75" customHeight="1" x14ac:dyDescent="0.25"/>
    <row r="38" spans="1:23" ht="15.75" customHeight="1" x14ac:dyDescent="0.25"/>
    <row r="39" spans="1:23" ht="15.75" customHeight="1" x14ac:dyDescent="0.25"/>
    <row r="40" spans="1:23" ht="15.75" customHeight="1" x14ac:dyDescent="0.25"/>
    <row r="41" spans="1:23" ht="15.75" customHeight="1" x14ac:dyDescent="0.25"/>
    <row r="42" spans="1:23" ht="15.75" customHeight="1" x14ac:dyDescent="0.25"/>
    <row r="43" spans="1:23" ht="15.75" customHeight="1" x14ac:dyDescent="0.25"/>
    <row r="44" spans="1:23" ht="15.75" customHeight="1" x14ac:dyDescent="0.25"/>
    <row r="45" spans="1:23" ht="15.75" customHeight="1" x14ac:dyDescent="0.25"/>
    <row r="46" spans="1:23" ht="15.75" customHeight="1" x14ac:dyDescent="0.25"/>
    <row r="47" spans="1:23" ht="15.75" customHeight="1" x14ac:dyDescent="0.25"/>
    <row r="48" spans="1:2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7">
    <mergeCell ref="A1:W1"/>
    <mergeCell ref="A3:A4"/>
    <mergeCell ref="B3:B4"/>
    <mergeCell ref="C3:D3"/>
    <mergeCell ref="E3:F3"/>
    <mergeCell ref="G3:G4"/>
    <mergeCell ref="H3:I3"/>
    <mergeCell ref="R3:S3"/>
    <mergeCell ref="T3:U3"/>
    <mergeCell ref="V3:V4"/>
    <mergeCell ref="W3:W4"/>
    <mergeCell ref="A5:W5"/>
    <mergeCell ref="J3:K3"/>
    <mergeCell ref="L3:L4"/>
    <mergeCell ref="M3:N3"/>
    <mergeCell ref="O3:P3"/>
    <mergeCell ref="Q3:Q4"/>
  </mergeCells>
  <pageMargins left="0.31496062992125984" right="0.31496062992125984" top="0.35433070866141736" bottom="0.35433070866141736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4" ySplit="4" topLeftCell="E3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ColWidth="14.42578125" defaultRowHeight="15" customHeight="1" x14ac:dyDescent="0.25"/>
  <cols>
    <col min="1" max="1" width="55.7109375" customWidth="1"/>
    <col min="2" max="2" width="10.7109375" customWidth="1"/>
    <col min="3" max="4" width="8.7109375" customWidth="1"/>
    <col min="5" max="5" width="13.5703125" customWidth="1"/>
    <col min="6" max="6" width="15.28515625" customWidth="1"/>
    <col min="7" max="7" width="10.7109375" customWidth="1"/>
    <col min="8" max="8" width="15.7109375" customWidth="1"/>
    <col min="9" max="26" width="8" customWidth="1"/>
  </cols>
  <sheetData>
    <row r="1" spans="1:26" ht="39.75" customHeight="1" x14ac:dyDescent="0.25">
      <c r="A1" s="226" t="s">
        <v>119</v>
      </c>
      <c r="B1" s="227"/>
      <c r="C1" s="227"/>
      <c r="D1" s="227"/>
      <c r="E1" s="227"/>
      <c r="F1" s="227"/>
      <c r="G1" s="227"/>
      <c r="H1" s="22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0" customHeight="1" x14ac:dyDescent="0.25">
      <c r="A2" s="228" t="s">
        <v>1</v>
      </c>
      <c r="B2" s="230" t="s">
        <v>2</v>
      </c>
      <c r="C2" s="231" t="s">
        <v>3</v>
      </c>
      <c r="D2" s="232"/>
      <c r="E2" s="233" t="s">
        <v>4</v>
      </c>
      <c r="F2" s="234"/>
      <c r="G2" s="235" t="s">
        <v>5</v>
      </c>
      <c r="H2" s="230" t="s">
        <v>6</v>
      </c>
    </row>
    <row r="3" spans="1:26" ht="24.75" customHeight="1" x14ac:dyDescent="0.25">
      <c r="A3" s="229"/>
      <c r="B3" s="229"/>
      <c r="C3" s="4" t="s">
        <v>56</v>
      </c>
      <c r="D3" s="4" t="s">
        <v>8</v>
      </c>
      <c r="E3" s="4" t="s">
        <v>9</v>
      </c>
      <c r="F3" s="4" t="s">
        <v>10</v>
      </c>
      <c r="G3" s="229"/>
      <c r="H3" s="229"/>
    </row>
    <row r="4" spans="1:26" ht="34.5" customHeight="1" x14ac:dyDescent="0.25">
      <c r="A4" s="244" t="s">
        <v>120</v>
      </c>
      <c r="B4" s="237"/>
      <c r="C4" s="237"/>
      <c r="D4" s="237"/>
      <c r="E4" s="237"/>
      <c r="F4" s="237"/>
      <c r="G4" s="237"/>
      <c r="H4" s="23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6" x14ac:dyDescent="0.25">
      <c r="A5" s="6" t="s">
        <v>12</v>
      </c>
      <c r="B5" s="98" t="s">
        <v>13</v>
      </c>
      <c r="C5" s="73"/>
      <c r="D5" s="73"/>
      <c r="E5" s="73"/>
      <c r="F5" s="112" t="e">
        <f t="shared" ref="F5:F31" si="0">100-(D5/C5*100)</f>
        <v>#DIV/0!</v>
      </c>
      <c r="G5" s="113"/>
      <c r="H5" s="113"/>
    </row>
    <row r="6" spans="1:26" ht="24" x14ac:dyDescent="0.25">
      <c r="A6" s="6" t="s">
        <v>14</v>
      </c>
      <c r="B6" s="98" t="s">
        <v>13</v>
      </c>
      <c r="C6" s="16"/>
      <c r="D6" s="16"/>
      <c r="E6" s="16"/>
      <c r="F6" s="8" t="e">
        <f t="shared" si="0"/>
        <v>#DIV/0!</v>
      </c>
      <c r="G6" s="14"/>
      <c r="H6" s="14"/>
    </row>
    <row r="7" spans="1:26" ht="36" x14ac:dyDescent="0.25">
      <c r="A7" s="6" t="s">
        <v>15</v>
      </c>
      <c r="B7" s="98" t="s">
        <v>13</v>
      </c>
      <c r="C7" s="16"/>
      <c r="D7" s="16"/>
      <c r="E7" s="16"/>
      <c r="F7" s="8" t="e">
        <f t="shared" si="0"/>
        <v>#DIV/0!</v>
      </c>
      <c r="G7" s="14"/>
      <c r="H7" s="14"/>
    </row>
    <row r="8" spans="1:26" ht="25.5" x14ac:dyDescent="0.25">
      <c r="A8" s="15" t="s">
        <v>16</v>
      </c>
      <c r="B8" s="98" t="s">
        <v>13</v>
      </c>
      <c r="C8" s="16"/>
      <c r="D8" s="16"/>
      <c r="E8" s="16"/>
      <c r="F8" s="8" t="e">
        <f t="shared" si="0"/>
        <v>#DIV/0!</v>
      </c>
      <c r="G8" s="14"/>
      <c r="H8" s="14"/>
    </row>
    <row r="9" spans="1:26" ht="24" x14ac:dyDescent="0.25">
      <c r="A9" s="6" t="s">
        <v>17</v>
      </c>
      <c r="B9" s="98" t="s">
        <v>13</v>
      </c>
      <c r="C9" s="16"/>
      <c r="D9" s="16"/>
      <c r="E9" s="16"/>
      <c r="F9" s="8" t="e">
        <f t="shared" si="0"/>
        <v>#DIV/0!</v>
      </c>
      <c r="G9" s="14"/>
      <c r="H9" s="14"/>
    </row>
    <row r="10" spans="1:26" ht="24" x14ac:dyDescent="0.25">
      <c r="A10" s="6" t="s">
        <v>18</v>
      </c>
      <c r="B10" s="98" t="s">
        <v>13</v>
      </c>
      <c r="C10" s="16"/>
      <c r="D10" s="16"/>
      <c r="E10" s="16"/>
      <c r="F10" s="8" t="e">
        <f t="shared" si="0"/>
        <v>#DIV/0!</v>
      </c>
      <c r="G10" s="14"/>
      <c r="H10" s="14"/>
    </row>
    <row r="11" spans="1:26" ht="24" x14ac:dyDescent="0.25">
      <c r="A11" s="6" t="s">
        <v>19</v>
      </c>
      <c r="B11" s="98" t="s">
        <v>13</v>
      </c>
      <c r="C11" s="16"/>
      <c r="D11" s="114"/>
      <c r="E11" s="16"/>
      <c r="F11" s="8" t="e">
        <f t="shared" si="0"/>
        <v>#DIV/0!</v>
      </c>
      <c r="G11" s="61"/>
      <c r="H11" s="49"/>
    </row>
    <row r="12" spans="1:26" ht="24" x14ac:dyDescent="0.25">
      <c r="A12" s="6" t="s">
        <v>20</v>
      </c>
      <c r="B12" s="98" t="s">
        <v>13</v>
      </c>
      <c r="C12" s="16"/>
      <c r="D12" s="16"/>
      <c r="E12" s="16"/>
      <c r="F12" s="8" t="e">
        <f t="shared" si="0"/>
        <v>#DIV/0!</v>
      </c>
      <c r="G12" s="14"/>
      <c r="H12" s="49"/>
    </row>
    <row r="13" spans="1:26" ht="24" x14ac:dyDescent="0.25">
      <c r="A13" s="6" t="s">
        <v>21</v>
      </c>
      <c r="B13" s="98" t="s">
        <v>13</v>
      </c>
      <c r="C13" s="16"/>
      <c r="D13" s="16"/>
      <c r="E13" s="16"/>
      <c r="F13" s="8" t="e">
        <f t="shared" si="0"/>
        <v>#DIV/0!</v>
      </c>
      <c r="G13" s="14"/>
      <c r="H13" s="49"/>
    </row>
    <row r="14" spans="1:26" ht="24" x14ac:dyDescent="0.25">
      <c r="A14" s="6" t="s">
        <v>23</v>
      </c>
      <c r="B14" s="98" t="s">
        <v>13</v>
      </c>
      <c r="C14" s="16"/>
      <c r="D14" s="16"/>
      <c r="E14" s="16"/>
      <c r="F14" s="8" t="e">
        <f t="shared" si="0"/>
        <v>#DIV/0!</v>
      </c>
      <c r="G14" s="14"/>
      <c r="H14" s="49"/>
    </row>
    <row r="15" spans="1:26" ht="24" x14ac:dyDescent="0.25">
      <c r="A15" s="6" t="s">
        <v>24</v>
      </c>
      <c r="B15" s="98" t="s">
        <v>13</v>
      </c>
      <c r="C15" s="16"/>
      <c r="D15" s="16"/>
      <c r="E15" s="16"/>
      <c r="F15" s="8" t="e">
        <f t="shared" si="0"/>
        <v>#DIV/0!</v>
      </c>
      <c r="G15" s="14"/>
      <c r="H15" s="49"/>
    </row>
    <row r="16" spans="1:26" ht="36" x14ac:dyDescent="0.25">
      <c r="A16" s="6" t="s">
        <v>25</v>
      </c>
      <c r="B16" s="98" t="s">
        <v>13</v>
      </c>
      <c r="C16" s="16"/>
      <c r="D16" s="16"/>
      <c r="E16" s="16"/>
      <c r="F16" s="8" t="e">
        <f t="shared" si="0"/>
        <v>#DIV/0!</v>
      </c>
      <c r="G16" s="14"/>
      <c r="H16" s="49"/>
    </row>
    <row r="17" spans="1:8" ht="36" x14ac:dyDescent="0.25">
      <c r="A17" s="6" t="s">
        <v>26</v>
      </c>
      <c r="B17" s="98" t="s">
        <v>13</v>
      </c>
      <c r="C17" s="16"/>
      <c r="D17" s="16"/>
      <c r="E17" s="16"/>
      <c r="F17" s="8" t="e">
        <f t="shared" si="0"/>
        <v>#DIV/0!</v>
      </c>
      <c r="G17" s="14"/>
      <c r="H17" s="49"/>
    </row>
    <row r="18" spans="1:8" ht="24" x14ac:dyDescent="0.25">
      <c r="A18" s="6" t="s">
        <v>27</v>
      </c>
      <c r="B18" s="98" t="s">
        <v>13</v>
      </c>
      <c r="C18" s="16"/>
      <c r="D18" s="16"/>
      <c r="E18" s="16"/>
      <c r="F18" s="8" t="e">
        <f t="shared" si="0"/>
        <v>#DIV/0!</v>
      </c>
      <c r="G18" s="14"/>
      <c r="H18" s="49"/>
    </row>
    <row r="19" spans="1:8" ht="24" x14ac:dyDescent="0.25">
      <c r="A19" s="6" t="s">
        <v>28</v>
      </c>
      <c r="B19" s="98" t="s">
        <v>13</v>
      </c>
      <c r="C19" s="7">
        <v>1</v>
      </c>
      <c r="D19" s="7">
        <v>1</v>
      </c>
      <c r="E19" s="7">
        <v>10</v>
      </c>
      <c r="F19" s="8">
        <f t="shared" si="0"/>
        <v>0</v>
      </c>
      <c r="G19" s="46">
        <v>0</v>
      </c>
      <c r="H19" s="49"/>
    </row>
    <row r="20" spans="1:8" ht="24" x14ac:dyDescent="0.25">
      <c r="A20" s="6" t="s">
        <v>29</v>
      </c>
      <c r="B20" s="98" t="s">
        <v>13</v>
      </c>
      <c r="C20" s="7">
        <v>2</v>
      </c>
      <c r="D20" s="7">
        <v>2</v>
      </c>
      <c r="E20" s="7">
        <v>0</v>
      </c>
      <c r="F20" s="8">
        <f t="shared" si="0"/>
        <v>0</v>
      </c>
      <c r="G20" s="50">
        <v>0</v>
      </c>
      <c r="H20" s="49"/>
    </row>
    <row r="21" spans="1:8" ht="15.75" customHeight="1" x14ac:dyDescent="0.25">
      <c r="A21" s="6" t="s">
        <v>30</v>
      </c>
      <c r="B21" s="98" t="s">
        <v>13</v>
      </c>
      <c r="C21" s="16"/>
      <c r="D21" s="16"/>
      <c r="E21" s="16"/>
      <c r="F21" s="8" t="e">
        <f t="shared" si="0"/>
        <v>#DIV/0!</v>
      </c>
      <c r="G21" s="14"/>
      <c r="H21" s="49"/>
    </row>
    <row r="22" spans="1:8" ht="15.75" customHeight="1" x14ac:dyDescent="0.25">
      <c r="A22" s="6" t="s">
        <v>31</v>
      </c>
      <c r="B22" s="98" t="s">
        <v>13</v>
      </c>
      <c r="C22" s="7">
        <v>1</v>
      </c>
      <c r="D22" s="7">
        <v>1</v>
      </c>
      <c r="E22" s="7">
        <v>10</v>
      </c>
      <c r="F22" s="8">
        <f t="shared" si="0"/>
        <v>0</v>
      </c>
      <c r="G22" s="46">
        <v>0</v>
      </c>
      <c r="H22" s="49"/>
    </row>
    <row r="23" spans="1:8" ht="15.75" customHeight="1" x14ac:dyDescent="0.25">
      <c r="A23" s="6" t="s">
        <v>32</v>
      </c>
      <c r="B23" s="98" t="s">
        <v>13</v>
      </c>
      <c r="C23" s="7">
        <v>1</v>
      </c>
      <c r="D23" s="7">
        <v>1</v>
      </c>
      <c r="E23" s="7">
        <v>10</v>
      </c>
      <c r="F23" s="8">
        <f t="shared" si="0"/>
        <v>0</v>
      </c>
      <c r="G23" s="46">
        <v>0</v>
      </c>
      <c r="H23" s="49"/>
    </row>
    <row r="24" spans="1:8" ht="15.75" customHeight="1" x14ac:dyDescent="0.25">
      <c r="A24" s="6" t="s">
        <v>33</v>
      </c>
      <c r="B24" s="98" t="s">
        <v>13</v>
      </c>
      <c r="C24" s="16"/>
      <c r="D24" s="16"/>
      <c r="E24" s="16"/>
      <c r="F24" s="8" t="e">
        <f t="shared" si="0"/>
        <v>#DIV/0!</v>
      </c>
      <c r="G24" s="14"/>
      <c r="H24" s="49"/>
    </row>
    <row r="25" spans="1:8" ht="15.75" customHeight="1" x14ac:dyDescent="0.25">
      <c r="A25" s="6" t="s">
        <v>34</v>
      </c>
      <c r="B25" s="98" t="s">
        <v>13</v>
      </c>
      <c r="C25" s="16"/>
      <c r="D25" s="16"/>
      <c r="E25" s="16"/>
      <c r="F25" s="8" t="e">
        <f t="shared" si="0"/>
        <v>#DIV/0!</v>
      </c>
      <c r="G25" s="14"/>
      <c r="H25" s="49"/>
    </row>
    <row r="26" spans="1:8" ht="15.75" customHeight="1" x14ac:dyDescent="0.25">
      <c r="A26" s="6" t="s">
        <v>35</v>
      </c>
      <c r="B26" s="98" t="s">
        <v>13</v>
      </c>
      <c r="C26" s="16"/>
      <c r="D26" s="16"/>
      <c r="E26" s="16"/>
      <c r="F26" s="8" t="e">
        <f t="shared" si="0"/>
        <v>#DIV/0!</v>
      </c>
      <c r="G26" s="14"/>
      <c r="H26" s="49"/>
    </row>
    <row r="27" spans="1:8" ht="15.75" customHeight="1" x14ac:dyDescent="0.25">
      <c r="A27" s="6" t="s">
        <v>36</v>
      </c>
      <c r="B27" s="98" t="s">
        <v>13</v>
      </c>
      <c r="C27" s="7">
        <v>1</v>
      </c>
      <c r="D27" s="7">
        <v>1</v>
      </c>
      <c r="E27" s="7">
        <v>10</v>
      </c>
      <c r="F27" s="8">
        <f t="shared" si="0"/>
        <v>0</v>
      </c>
      <c r="G27" s="46">
        <v>0</v>
      </c>
      <c r="H27" s="49"/>
    </row>
    <row r="28" spans="1:8" ht="15.75" customHeight="1" x14ac:dyDescent="0.25">
      <c r="A28" s="6" t="s">
        <v>37</v>
      </c>
      <c r="B28" s="98" t="s">
        <v>13</v>
      </c>
      <c r="C28" s="16"/>
      <c r="D28" s="16"/>
      <c r="E28" s="16"/>
      <c r="F28" s="8" t="e">
        <f t="shared" si="0"/>
        <v>#DIV/0!</v>
      </c>
      <c r="G28" s="115"/>
      <c r="H28" s="81"/>
    </row>
    <row r="29" spans="1:8" ht="15.75" customHeight="1" x14ac:dyDescent="0.25">
      <c r="A29" s="6" t="s">
        <v>38</v>
      </c>
      <c r="B29" s="98" t="s">
        <v>13</v>
      </c>
      <c r="C29" s="16"/>
      <c r="D29" s="16"/>
      <c r="E29" s="16"/>
      <c r="F29" s="8" t="e">
        <f t="shared" si="0"/>
        <v>#DIV/0!</v>
      </c>
      <c r="G29" s="14"/>
      <c r="H29" s="49"/>
    </row>
    <row r="30" spans="1:8" ht="15.75" customHeight="1" x14ac:dyDescent="0.25">
      <c r="A30" s="6" t="s">
        <v>39</v>
      </c>
      <c r="B30" s="98" t="s">
        <v>13</v>
      </c>
      <c r="C30" s="16"/>
      <c r="D30" s="16"/>
      <c r="E30" s="16"/>
      <c r="F30" s="8" t="e">
        <f t="shared" si="0"/>
        <v>#DIV/0!</v>
      </c>
      <c r="G30" s="14"/>
      <c r="H30" s="49"/>
    </row>
    <row r="31" spans="1:8" ht="15.75" customHeight="1" x14ac:dyDescent="0.25">
      <c r="A31" s="6" t="s">
        <v>40</v>
      </c>
      <c r="B31" s="98" t="s">
        <v>13</v>
      </c>
      <c r="C31" s="16"/>
      <c r="D31" s="16"/>
      <c r="E31" s="16"/>
      <c r="F31" s="8" t="e">
        <f t="shared" si="0"/>
        <v>#DIV/0!</v>
      </c>
      <c r="G31" s="14"/>
      <c r="H31" s="49"/>
    </row>
    <row r="32" spans="1:8" ht="15.75" customHeight="1" x14ac:dyDescent="0.25">
      <c r="A32" s="6" t="s">
        <v>41</v>
      </c>
      <c r="B32" s="98" t="s">
        <v>13</v>
      </c>
      <c r="C32" s="7">
        <v>1</v>
      </c>
      <c r="D32" s="7">
        <v>1</v>
      </c>
      <c r="E32" s="7">
        <v>1</v>
      </c>
      <c r="F32" s="8">
        <v>0</v>
      </c>
      <c r="G32" s="46">
        <v>0</v>
      </c>
      <c r="H32" s="49"/>
    </row>
    <row r="33" spans="1:26" ht="15.75" customHeight="1" x14ac:dyDescent="0.25">
      <c r="A33" s="6" t="s">
        <v>42</v>
      </c>
      <c r="B33" s="98" t="s">
        <v>13</v>
      </c>
      <c r="C33" s="7">
        <v>1</v>
      </c>
      <c r="D33" s="7">
        <v>1</v>
      </c>
      <c r="E33" s="7">
        <v>10</v>
      </c>
      <c r="F33" s="8">
        <f t="shared" ref="F33:F36" si="1">100-(D33/C33*100)</f>
        <v>0</v>
      </c>
      <c r="G33" s="46">
        <v>0</v>
      </c>
      <c r="H33" s="49"/>
    </row>
    <row r="34" spans="1:26" ht="15.75" customHeight="1" x14ac:dyDescent="0.25">
      <c r="A34" s="20" t="s">
        <v>43</v>
      </c>
      <c r="B34" s="98" t="s">
        <v>13</v>
      </c>
      <c r="C34" s="16"/>
      <c r="D34" s="16"/>
      <c r="E34" s="16"/>
      <c r="F34" s="8" t="e">
        <f t="shared" si="1"/>
        <v>#DIV/0!</v>
      </c>
      <c r="G34" s="14"/>
      <c r="H34" s="49"/>
    </row>
    <row r="35" spans="1:26" ht="15.75" customHeight="1" x14ac:dyDescent="0.25">
      <c r="A35" s="6" t="s">
        <v>44</v>
      </c>
      <c r="B35" s="98" t="s">
        <v>13</v>
      </c>
      <c r="C35" s="16"/>
      <c r="D35" s="16"/>
      <c r="E35" s="16"/>
      <c r="F35" s="8" t="e">
        <f t="shared" si="1"/>
        <v>#DIV/0!</v>
      </c>
      <c r="G35" s="14"/>
      <c r="H35" s="49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24.75" customHeight="1" x14ac:dyDescent="0.25">
      <c r="A36" s="22" t="s">
        <v>45</v>
      </c>
      <c r="B36" s="4"/>
      <c r="C36" s="23">
        <f t="shared" ref="C36:D36" si="2">SUM(C5:C35)</f>
        <v>8</v>
      </c>
      <c r="D36" s="23">
        <f t="shared" si="2"/>
        <v>8</v>
      </c>
      <c r="E36" s="35"/>
      <c r="F36" s="11">
        <f t="shared" si="1"/>
        <v>0</v>
      </c>
      <c r="G36" s="25"/>
      <c r="H36" s="9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/>
    <row r="38" spans="1:26" ht="15.75" customHeight="1" x14ac:dyDescent="0.25"/>
    <row r="39" spans="1:26" ht="15.75" customHeight="1" x14ac:dyDescent="0.25">
      <c r="D39" s="104"/>
    </row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defaultColWidth="14.42578125" defaultRowHeight="15" customHeight="1" x14ac:dyDescent="0.25"/>
  <cols>
    <col min="1" max="1" width="35.7109375" customWidth="1"/>
    <col min="2" max="2" width="8" customWidth="1"/>
    <col min="3" max="4" width="9.7109375" customWidth="1"/>
    <col min="5" max="6" width="10.7109375" customWidth="1"/>
    <col min="7" max="7" width="12.7109375" customWidth="1"/>
    <col min="8" max="9" width="9.7109375" customWidth="1"/>
    <col min="10" max="11" width="10.7109375" customWidth="1"/>
    <col min="12" max="13" width="12.7109375" customWidth="1"/>
  </cols>
  <sheetData>
    <row r="1" spans="1:13" ht="24.75" customHeight="1" x14ac:dyDescent="0.25">
      <c r="A1" s="240" t="s">
        <v>46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3" spans="1:13" ht="94.5" customHeight="1" x14ac:dyDescent="0.25">
      <c r="A3" s="228" t="s">
        <v>1</v>
      </c>
      <c r="B3" s="235" t="s">
        <v>2</v>
      </c>
      <c r="C3" s="239" t="s">
        <v>47</v>
      </c>
      <c r="D3" s="232"/>
      <c r="E3" s="238" t="s">
        <v>48</v>
      </c>
      <c r="F3" s="234"/>
      <c r="G3" s="235" t="s">
        <v>5</v>
      </c>
      <c r="H3" s="239" t="s">
        <v>49</v>
      </c>
      <c r="I3" s="232"/>
      <c r="J3" s="238" t="s">
        <v>48</v>
      </c>
      <c r="K3" s="234"/>
      <c r="L3" s="235" t="s">
        <v>5</v>
      </c>
      <c r="M3" s="230" t="s">
        <v>6</v>
      </c>
    </row>
    <row r="4" spans="1:13" ht="24" customHeight="1" x14ac:dyDescent="0.25">
      <c r="A4" s="229"/>
      <c r="B4" s="229"/>
      <c r="C4" s="4" t="s">
        <v>51</v>
      </c>
      <c r="D4" s="4" t="s">
        <v>52</v>
      </c>
      <c r="E4" s="4" t="s">
        <v>9</v>
      </c>
      <c r="F4" s="4" t="s">
        <v>53</v>
      </c>
      <c r="G4" s="229"/>
      <c r="H4" s="4" t="s">
        <v>51</v>
      </c>
      <c r="I4" s="4" t="s">
        <v>52</v>
      </c>
      <c r="J4" s="4" t="s">
        <v>9</v>
      </c>
      <c r="K4" s="4" t="s">
        <v>53</v>
      </c>
      <c r="L4" s="229"/>
      <c r="M4" s="229"/>
    </row>
    <row r="5" spans="1:13" ht="24.75" customHeight="1" x14ac:dyDescent="0.25">
      <c r="A5" s="244" t="s">
        <v>120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2"/>
    </row>
    <row r="6" spans="1:13" ht="60" customHeight="1" x14ac:dyDescent="0.25">
      <c r="A6" s="6" t="s">
        <v>12</v>
      </c>
      <c r="B6" s="27" t="s">
        <v>55</v>
      </c>
      <c r="C6" s="27"/>
      <c r="D6" s="27"/>
      <c r="E6" s="27"/>
      <c r="F6" s="27" t="e">
        <f t="shared" ref="F6:F36" si="0">100-(D6/C6*100)</f>
        <v>#DIV/0!</v>
      </c>
      <c r="G6" s="27"/>
      <c r="H6" s="27"/>
      <c r="I6" s="27"/>
      <c r="J6" s="27"/>
      <c r="K6" s="27" t="e">
        <f t="shared" ref="K6:K23" si="1">100-(I6/H6*100)</f>
        <v>#DIV/0!</v>
      </c>
      <c r="L6" s="27"/>
      <c r="M6" s="40"/>
    </row>
    <row r="7" spans="1:13" ht="36" customHeight="1" x14ac:dyDescent="0.25">
      <c r="A7" s="6" t="s">
        <v>14</v>
      </c>
      <c r="B7" s="27" t="s">
        <v>55</v>
      </c>
      <c r="C7" s="27"/>
      <c r="D7" s="27"/>
      <c r="E7" s="27"/>
      <c r="F7" s="27" t="e">
        <f t="shared" si="0"/>
        <v>#DIV/0!</v>
      </c>
      <c r="G7" s="27"/>
      <c r="H7" s="27"/>
      <c r="I7" s="27"/>
      <c r="J7" s="27"/>
      <c r="K7" s="27" t="e">
        <f t="shared" si="1"/>
        <v>#DIV/0!</v>
      </c>
      <c r="L7" s="27"/>
      <c r="M7" s="40"/>
    </row>
    <row r="8" spans="1:13" ht="60" customHeight="1" x14ac:dyDescent="0.25">
      <c r="A8" s="6" t="s">
        <v>15</v>
      </c>
      <c r="B8" s="27" t="s">
        <v>55</v>
      </c>
      <c r="C8" s="27"/>
      <c r="D8" s="27"/>
      <c r="E8" s="27"/>
      <c r="F8" s="27" t="e">
        <f t="shared" si="0"/>
        <v>#DIV/0!</v>
      </c>
      <c r="G8" s="27"/>
      <c r="H8" s="27"/>
      <c r="I8" s="27"/>
      <c r="J8" s="27"/>
      <c r="K8" s="27" t="e">
        <f t="shared" si="1"/>
        <v>#DIV/0!</v>
      </c>
      <c r="L8" s="27"/>
      <c r="M8" s="40"/>
    </row>
    <row r="9" spans="1:13" ht="38.25" customHeight="1" x14ac:dyDescent="0.25">
      <c r="A9" s="15" t="s">
        <v>16</v>
      </c>
      <c r="B9" s="27" t="s">
        <v>55</v>
      </c>
      <c r="C9" s="27"/>
      <c r="D9" s="27"/>
      <c r="E9" s="27"/>
      <c r="F9" s="27" t="e">
        <f t="shared" si="0"/>
        <v>#DIV/0!</v>
      </c>
      <c r="G9" s="27"/>
      <c r="H9" s="27"/>
      <c r="I9" s="27"/>
      <c r="J9" s="27"/>
      <c r="K9" s="27" t="e">
        <f t="shared" si="1"/>
        <v>#DIV/0!</v>
      </c>
      <c r="L9" s="27"/>
      <c r="M9" s="40"/>
    </row>
    <row r="10" spans="1:13" ht="36" customHeight="1" x14ac:dyDescent="0.25">
      <c r="A10" s="6" t="s">
        <v>17</v>
      </c>
      <c r="B10" s="27" t="s">
        <v>55</v>
      </c>
      <c r="C10" s="27"/>
      <c r="D10" s="27"/>
      <c r="E10" s="27"/>
      <c r="F10" s="27" t="e">
        <f t="shared" si="0"/>
        <v>#DIV/0!</v>
      </c>
      <c r="G10" s="27"/>
      <c r="H10" s="27"/>
      <c r="I10" s="27"/>
      <c r="J10" s="27"/>
      <c r="K10" s="27" t="e">
        <f t="shared" si="1"/>
        <v>#DIV/0!</v>
      </c>
      <c r="L10" s="27"/>
      <c r="M10" s="40"/>
    </row>
    <row r="11" spans="1:13" ht="36" customHeight="1" x14ac:dyDescent="0.25">
      <c r="A11" s="6" t="s">
        <v>18</v>
      </c>
      <c r="B11" s="27" t="s">
        <v>55</v>
      </c>
      <c r="C11" s="27"/>
      <c r="D11" s="27"/>
      <c r="E11" s="27"/>
      <c r="F11" s="27" t="e">
        <f t="shared" si="0"/>
        <v>#DIV/0!</v>
      </c>
      <c r="G11" s="27"/>
      <c r="H11" s="27"/>
      <c r="I11" s="27"/>
      <c r="J11" s="27"/>
      <c r="K11" s="27" t="e">
        <f t="shared" si="1"/>
        <v>#DIV/0!</v>
      </c>
      <c r="L11" s="27"/>
      <c r="M11" s="40"/>
    </row>
    <row r="12" spans="1:13" ht="36" customHeight="1" x14ac:dyDescent="0.25">
      <c r="A12" s="6" t="s">
        <v>19</v>
      </c>
      <c r="B12" s="27" t="s">
        <v>55</v>
      </c>
      <c r="C12" s="27"/>
      <c r="D12" s="27"/>
      <c r="E12" s="27"/>
      <c r="F12" s="27" t="e">
        <f t="shared" si="0"/>
        <v>#DIV/0!</v>
      </c>
      <c r="G12" s="27"/>
      <c r="H12" s="27"/>
      <c r="I12" s="27"/>
      <c r="J12" s="27"/>
      <c r="K12" s="27" t="e">
        <f t="shared" si="1"/>
        <v>#DIV/0!</v>
      </c>
      <c r="L12" s="27"/>
      <c r="M12" s="40"/>
    </row>
    <row r="13" spans="1:13" ht="24" customHeight="1" x14ac:dyDescent="0.25">
      <c r="A13" s="6" t="s">
        <v>20</v>
      </c>
      <c r="B13" s="27" t="s">
        <v>55</v>
      </c>
      <c r="C13" s="29"/>
      <c r="D13" s="29"/>
      <c r="E13" s="29"/>
      <c r="F13" s="27" t="e">
        <f t="shared" si="0"/>
        <v>#DIV/0!</v>
      </c>
      <c r="G13" s="29"/>
      <c r="H13" s="29"/>
      <c r="I13" s="29"/>
      <c r="J13" s="29"/>
      <c r="K13" s="27" t="e">
        <f t="shared" si="1"/>
        <v>#DIV/0!</v>
      </c>
      <c r="L13" s="29"/>
      <c r="M13" s="40"/>
    </row>
    <row r="14" spans="1:13" ht="36" customHeight="1" x14ac:dyDescent="0.25">
      <c r="A14" s="6" t="s">
        <v>21</v>
      </c>
      <c r="B14" s="27" t="s">
        <v>55</v>
      </c>
      <c r="C14" s="27"/>
      <c r="D14" s="27"/>
      <c r="E14" s="27"/>
      <c r="F14" s="27" t="e">
        <f t="shared" si="0"/>
        <v>#DIV/0!</v>
      </c>
      <c r="G14" s="27"/>
      <c r="H14" s="27"/>
      <c r="I14" s="27"/>
      <c r="J14" s="27"/>
      <c r="K14" s="27" t="e">
        <f t="shared" si="1"/>
        <v>#DIV/0!</v>
      </c>
      <c r="L14" s="27"/>
      <c r="M14" s="40"/>
    </row>
    <row r="15" spans="1:13" ht="36" customHeight="1" x14ac:dyDescent="0.25">
      <c r="A15" s="6" t="s">
        <v>23</v>
      </c>
      <c r="B15" s="27" t="s">
        <v>55</v>
      </c>
      <c r="C15" s="27"/>
      <c r="D15" s="27"/>
      <c r="E15" s="27"/>
      <c r="F15" s="27" t="e">
        <f t="shared" si="0"/>
        <v>#DIV/0!</v>
      </c>
      <c r="G15" s="27"/>
      <c r="H15" s="27"/>
      <c r="I15" s="27"/>
      <c r="J15" s="27"/>
      <c r="K15" s="27" t="e">
        <f t="shared" si="1"/>
        <v>#DIV/0!</v>
      </c>
      <c r="L15" s="27"/>
      <c r="M15" s="40"/>
    </row>
    <row r="16" spans="1:13" ht="36" customHeight="1" x14ac:dyDescent="0.25">
      <c r="A16" s="6" t="s">
        <v>24</v>
      </c>
      <c r="B16" s="27" t="s">
        <v>55</v>
      </c>
      <c r="C16" s="27"/>
      <c r="D16" s="27"/>
      <c r="E16" s="27"/>
      <c r="F16" s="27" t="e">
        <f t="shared" si="0"/>
        <v>#DIV/0!</v>
      </c>
      <c r="G16" s="27"/>
      <c r="H16" s="27"/>
      <c r="I16" s="27"/>
      <c r="J16" s="27"/>
      <c r="K16" s="27" t="e">
        <f t="shared" si="1"/>
        <v>#DIV/0!</v>
      </c>
      <c r="L16" s="27"/>
      <c r="M16" s="40"/>
    </row>
    <row r="17" spans="1:13" ht="60" customHeight="1" x14ac:dyDescent="0.25">
      <c r="A17" s="6" t="s">
        <v>25</v>
      </c>
      <c r="B17" s="27" t="s">
        <v>55</v>
      </c>
      <c r="C17" s="27"/>
      <c r="D17" s="27"/>
      <c r="E17" s="27"/>
      <c r="F17" s="27" t="e">
        <f t="shared" si="0"/>
        <v>#DIV/0!</v>
      </c>
      <c r="G17" s="27"/>
      <c r="H17" s="27"/>
      <c r="I17" s="27"/>
      <c r="J17" s="27"/>
      <c r="K17" s="27" t="e">
        <f t="shared" si="1"/>
        <v>#DIV/0!</v>
      </c>
      <c r="L17" s="27"/>
      <c r="M17" s="40"/>
    </row>
    <row r="18" spans="1:13" ht="60" customHeight="1" x14ac:dyDescent="0.25">
      <c r="A18" s="6" t="s">
        <v>26</v>
      </c>
      <c r="B18" s="27" t="s">
        <v>55</v>
      </c>
      <c r="C18" s="27"/>
      <c r="D18" s="27"/>
      <c r="E18" s="27"/>
      <c r="F18" s="27" t="e">
        <f t="shared" si="0"/>
        <v>#DIV/0!</v>
      </c>
      <c r="G18" s="27"/>
      <c r="H18" s="27"/>
      <c r="I18" s="27"/>
      <c r="J18" s="27"/>
      <c r="K18" s="27" t="e">
        <f t="shared" si="1"/>
        <v>#DIV/0!</v>
      </c>
      <c r="L18" s="27"/>
      <c r="M18" s="40"/>
    </row>
    <row r="19" spans="1:13" ht="36" customHeight="1" x14ac:dyDescent="0.25">
      <c r="A19" s="6" t="s">
        <v>27</v>
      </c>
      <c r="B19" s="27" t="s">
        <v>55</v>
      </c>
      <c r="C19" s="27"/>
      <c r="D19" s="27"/>
      <c r="E19" s="27"/>
      <c r="F19" s="27" t="e">
        <f t="shared" si="0"/>
        <v>#DIV/0!</v>
      </c>
      <c r="G19" s="27"/>
      <c r="H19" s="27"/>
      <c r="I19" s="27"/>
      <c r="J19" s="27"/>
      <c r="K19" s="27" t="e">
        <f t="shared" si="1"/>
        <v>#DIV/0!</v>
      </c>
      <c r="L19" s="27"/>
      <c r="M19" s="40"/>
    </row>
    <row r="20" spans="1:13" ht="36" customHeight="1" x14ac:dyDescent="0.25">
      <c r="A20" s="6" t="s">
        <v>28</v>
      </c>
      <c r="B20" s="27" t="s">
        <v>55</v>
      </c>
      <c r="C20" s="39">
        <v>100</v>
      </c>
      <c r="D20" s="39">
        <v>100</v>
      </c>
      <c r="E20" s="39">
        <v>0</v>
      </c>
      <c r="F20" s="27">
        <f t="shared" si="0"/>
        <v>0</v>
      </c>
      <c r="G20" s="39">
        <v>0</v>
      </c>
      <c r="H20" s="39">
        <v>100</v>
      </c>
      <c r="I20" s="39">
        <v>100</v>
      </c>
      <c r="J20" s="39">
        <v>0</v>
      </c>
      <c r="K20" s="27">
        <f t="shared" si="1"/>
        <v>0</v>
      </c>
      <c r="L20" s="39">
        <v>0</v>
      </c>
      <c r="M20" s="40"/>
    </row>
    <row r="21" spans="1:13" ht="36" customHeight="1" x14ac:dyDescent="0.25">
      <c r="A21" s="6" t="s">
        <v>29</v>
      </c>
      <c r="B21" s="27" t="s">
        <v>55</v>
      </c>
      <c r="C21" s="39">
        <v>100</v>
      </c>
      <c r="D21" s="39">
        <v>100</v>
      </c>
      <c r="E21" s="39">
        <v>0</v>
      </c>
      <c r="F21" s="27">
        <f t="shared" si="0"/>
        <v>0</v>
      </c>
      <c r="G21" s="39">
        <v>0</v>
      </c>
      <c r="H21" s="39">
        <v>100</v>
      </c>
      <c r="I21" s="39">
        <v>100</v>
      </c>
      <c r="J21" s="39">
        <v>0</v>
      </c>
      <c r="K21" s="27">
        <f t="shared" si="1"/>
        <v>0</v>
      </c>
      <c r="L21" s="39">
        <v>0</v>
      </c>
      <c r="M21" s="40"/>
    </row>
    <row r="22" spans="1:13" ht="60" customHeight="1" x14ac:dyDescent="0.25">
      <c r="A22" s="6" t="s">
        <v>30</v>
      </c>
      <c r="B22" s="27" t="s">
        <v>55</v>
      </c>
      <c r="C22" s="27"/>
      <c r="D22" s="27"/>
      <c r="E22" s="27"/>
      <c r="F22" s="27" t="e">
        <f t="shared" si="0"/>
        <v>#DIV/0!</v>
      </c>
      <c r="G22" s="27"/>
      <c r="H22" s="27"/>
      <c r="I22" s="27"/>
      <c r="J22" s="27"/>
      <c r="K22" s="27" t="e">
        <f t="shared" si="1"/>
        <v>#DIV/0!</v>
      </c>
      <c r="L22" s="27"/>
      <c r="M22" s="40"/>
    </row>
    <row r="23" spans="1:13" ht="60" customHeight="1" x14ac:dyDescent="0.25">
      <c r="A23" s="6" t="s">
        <v>31</v>
      </c>
      <c r="B23" s="27" t="s">
        <v>55</v>
      </c>
      <c r="C23" s="39">
        <v>100</v>
      </c>
      <c r="D23" s="39">
        <v>100</v>
      </c>
      <c r="E23" s="39">
        <v>0</v>
      </c>
      <c r="F23" s="27">
        <f t="shared" si="0"/>
        <v>0</v>
      </c>
      <c r="G23" s="39">
        <v>0</v>
      </c>
      <c r="H23" s="39">
        <v>100</v>
      </c>
      <c r="I23" s="39">
        <v>100</v>
      </c>
      <c r="J23" s="39">
        <v>0</v>
      </c>
      <c r="K23" s="27">
        <f t="shared" si="1"/>
        <v>0</v>
      </c>
      <c r="L23" s="39">
        <v>0</v>
      </c>
      <c r="M23" s="40"/>
    </row>
    <row r="24" spans="1:13" ht="48" customHeight="1" x14ac:dyDescent="0.25">
      <c r="A24" s="6" t="s">
        <v>32</v>
      </c>
      <c r="B24" s="27" t="s">
        <v>55</v>
      </c>
      <c r="C24" s="39">
        <v>100</v>
      </c>
      <c r="D24" s="39">
        <v>100</v>
      </c>
      <c r="E24" s="39">
        <v>0</v>
      </c>
      <c r="F24" s="27">
        <f t="shared" si="0"/>
        <v>0</v>
      </c>
      <c r="G24" s="39">
        <v>0</v>
      </c>
      <c r="H24" s="39">
        <v>100</v>
      </c>
      <c r="I24" s="39">
        <v>100</v>
      </c>
      <c r="J24" s="39">
        <v>0</v>
      </c>
      <c r="K24" s="27">
        <v>0</v>
      </c>
      <c r="L24" s="39">
        <v>0</v>
      </c>
      <c r="M24" s="40"/>
    </row>
    <row r="25" spans="1:13" ht="36" customHeight="1" x14ac:dyDescent="0.25">
      <c r="A25" s="6" t="s">
        <v>33</v>
      </c>
      <c r="B25" s="27" t="s">
        <v>55</v>
      </c>
      <c r="C25" s="27"/>
      <c r="D25" s="27"/>
      <c r="E25" s="27"/>
      <c r="F25" s="27" t="e">
        <f t="shared" si="0"/>
        <v>#DIV/0!</v>
      </c>
      <c r="G25" s="27"/>
      <c r="H25" s="27"/>
      <c r="I25" s="27"/>
      <c r="J25" s="27"/>
      <c r="K25" s="27" t="e">
        <f t="shared" ref="K25:K36" si="2">100-(I25/H25*100)</f>
        <v>#DIV/0!</v>
      </c>
      <c r="L25" s="27"/>
      <c r="M25" s="40"/>
    </row>
    <row r="26" spans="1:13" ht="36" customHeight="1" x14ac:dyDescent="0.25">
      <c r="A26" s="6" t="s">
        <v>34</v>
      </c>
      <c r="B26" s="27" t="s">
        <v>55</v>
      </c>
      <c r="C26" s="27"/>
      <c r="D26" s="27"/>
      <c r="E26" s="27"/>
      <c r="F26" s="27" t="e">
        <f t="shared" si="0"/>
        <v>#DIV/0!</v>
      </c>
      <c r="G26" s="27"/>
      <c r="H26" s="27"/>
      <c r="I26" s="27"/>
      <c r="J26" s="27"/>
      <c r="K26" s="27" t="e">
        <f t="shared" si="2"/>
        <v>#DIV/0!</v>
      </c>
      <c r="L26" s="27"/>
      <c r="M26" s="40"/>
    </row>
    <row r="27" spans="1:13" ht="36" customHeight="1" x14ac:dyDescent="0.25">
      <c r="A27" s="6" t="s">
        <v>35</v>
      </c>
      <c r="B27" s="27" t="s">
        <v>55</v>
      </c>
      <c r="C27" s="27"/>
      <c r="D27" s="27"/>
      <c r="E27" s="27"/>
      <c r="F27" s="27" t="e">
        <f t="shared" si="0"/>
        <v>#DIV/0!</v>
      </c>
      <c r="G27" s="27"/>
      <c r="H27" s="27"/>
      <c r="I27" s="27"/>
      <c r="J27" s="27"/>
      <c r="K27" s="27" t="e">
        <f t="shared" si="2"/>
        <v>#DIV/0!</v>
      </c>
      <c r="L27" s="27"/>
      <c r="M27" s="40"/>
    </row>
    <row r="28" spans="1:13" ht="36" customHeight="1" x14ac:dyDescent="0.25">
      <c r="A28" s="6" t="s">
        <v>36</v>
      </c>
      <c r="B28" s="27" t="s">
        <v>55</v>
      </c>
      <c r="C28" s="39">
        <v>100</v>
      </c>
      <c r="D28" s="39">
        <v>100</v>
      </c>
      <c r="E28" s="39">
        <v>0</v>
      </c>
      <c r="F28" s="27">
        <f t="shared" si="0"/>
        <v>0</v>
      </c>
      <c r="G28" s="39">
        <v>0</v>
      </c>
      <c r="H28" s="39">
        <v>100</v>
      </c>
      <c r="I28" s="39">
        <v>100</v>
      </c>
      <c r="J28" s="39">
        <v>0</v>
      </c>
      <c r="K28" s="27">
        <f t="shared" si="2"/>
        <v>0</v>
      </c>
      <c r="L28" s="39">
        <v>0</v>
      </c>
      <c r="M28" s="40"/>
    </row>
    <row r="29" spans="1:13" ht="36" customHeight="1" x14ac:dyDescent="0.25">
      <c r="A29" s="6" t="s">
        <v>37</v>
      </c>
      <c r="B29" s="27" t="s">
        <v>55</v>
      </c>
      <c r="C29" s="27"/>
      <c r="D29" s="27"/>
      <c r="E29" s="27"/>
      <c r="F29" s="27" t="e">
        <f t="shared" si="0"/>
        <v>#DIV/0!</v>
      </c>
      <c r="G29" s="27"/>
      <c r="H29" s="27"/>
      <c r="I29" s="27"/>
      <c r="J29" s="27"/>
      <c r="K29" s="27" t="e">
        <f t="shared" si="2"/>
        <v>#DIV/0!</v>
      </c>
      <c r="L29" s="27"/>
      <c r="M29" s="40"/>
    </row>
    <row r="30" spans="1:13" ht="60" customHeight="1" x14ac:dyDescent="0.25">
      <c r="A30" s="6" t="s">
        <v>38</v>
      </c>
      <c r="B30" s="27" t="s">
        <v>55</v>
      </c>
      <c r="C30" s="27"/>
      <c r="D30" s="27"/>
      <c r="E30" s="27"/>
      <c r="F30" s="27" t="e">
        <f t="shared" si="0"/>
        <v>#DIV/0!</v>
      </c>
      <c r="G30" s="27"/>
      <c r="H30" s="27"/>
      <c r="I30" s="27"/>
      <c r="J30" s="27"/>
      <c r="K30" s="27" t="e">
        <f t="shared" si="2"/>
        <v>#DIV/0!</v>
      </c>
      <c r="L30" s="27"/>
      <c r="M30" s="40"/>
    </row>
    <row r="31" spans="1:13" ht="36" customHeight="1" x14ac:dyDescent="0.25">
      <c r="A31" s="6" t="s">
        <v>39</v>
      </c>
      <c r="B31" s="27" t="s">
        <v>55</v>
      </c>
      <c r="C31" s="27"/>
      <c r="D31" s="27"/>
      <c r="E31" s="27"/>
      <c r="F31" s="27" t="e">
        <f t="shared" si="0"/>
        <v>#DIV/0!</v>
      </c>
      <c r="G31" s="27"/>
      <c r="H31" s="27"/>
      <c r="I31" s="27"/>
      <c r="J31" s="27"/>
      <c r="K31" s="27" t="e">
        <f t="shared" si="2"/>
        <v>#DIV/0!</v>
      </c>
      <c r="L31" s="27"/>
      <c r="M31" s="40"/>
    </row>
    <row r="32" spans="1:13" ht="48" customHeight="1" x14ac:dyDescent="0.25">
      <c r="A32" s="6" t="s">
        <v>40</v>
      </c>
      <c r="B32" s="27" t="s">
        <v>55</v>
      </c>
      <c r="C32" s="27"/>
      <c r="D32" s="27"/>
      <c r="E32" s="27"/>
      <c r="F32" s="27" t="e">
        <f t="shared" si="0"/>
        <v>#DIV/0!</v>
      </c>
      <c r="G32" s="27"/>
      <c r="H32" s="27"/>
      <c r="I32" s="27"/>
      <c r="J32" s="27"/>
      <c r="K32" s="27" t="e">
        <f t="shared" si="2"/>
        <v>#DIV/0!</v>
      </c>
      <c r="L32" s="27"/>
      <c r="M32" s="40"/>
    </row>
    <row r="33" spans="1:13" ht="36" customHeight="1" x14ac:dyDescent="0.25">
      <c r="A33" s="6" t="s">
        <v>41</v>
      </c>
      <c r="B33" s="27" t="s">
        <v>55</v>
      </c>
      <c r="C33" s="39">
        <v>100</v>
      </c>
      <c r="D33" s="39">
        <v>100</v>
      </c>
      <c r="E33" s="39">
        <v>0</v>
      </c>
      <c r="F33" s="27">
        <f t="shared" si="0"/>
        <v>0</v>
      </c>
      <c r="G33" s="39">
        <v>0</v>
      </c>
      <c r="H33" s="39">
        <v>100</v>
      </c>
      <c r="I33" s="39">
        <v>100</v>
      </c>
      <c r="J33" s="39">
        <v>0</v>
      </c>
      <c r="K33" s="27">
        <f t="shared" si="2"/>
        <v>0</v>
      </c>
      <c r="L33" s="39">
        <v>0</v>
      </c>
      <c r="M33" s="40"/>
    </row>
    <row r="34" spans="1:13" ht="36" customHeight="1" x14ac:dyDescent="0.25">
      <c r="A34" s="6" t="s">
        <v>42</v>
      </c>
      <c r="B34" s="27" t="s">
        <v>55</v>
      </c>
      <c r="C34" s="39">
        <v>100</v>
      </c>
      <c r="D34" s="39">
        <v>100</v>
      </c>
      <c r="E34" s="39">
        <v>0</v>
      </c>
      <c r="F34" s="27">
        <f t="shared" si="0"/>
        <v>0</v>
      </c>
      <c r="G34" s="39">
        <v>0</v>
      </c>
      <c r="H34" s="39">
        <v>100</v>
      </c>
      <c r="I34" s="39">
        <v>100</v>
      </c>
      <c r="J34" s="39">
        <v>0</v>
      </c>
      <c r="K34" s="27">
        <f t="shared" si="2"/>
        <v>0</v>
      </c>
      <c r="L34" s="39">
        <v>0</v>
      </c>
      <c r="M34" s="40"/>
    </row>
    <row r="35" spans="1:13" ht="48" customHeight="1" x14ac:dyDescent="0.25">
      <c r="A35" s="20" t="s">
        <v>43</v>
      </c>
      <c r="B35" s="2" t="s">
        <v>55</v>
      </c>
      <c r="C35" s="2"/>
      <c r="D35" s="2"/>
      <c r="E35" s="2"/>
      <c r="F35" s="2" t="e">
        <f t="shared" si="0"/>
        <v>#DIV/0!</v>
      </c>
      <c r="G35" s="2"/>
      <c r="H35" s="2"/>
      <c r="I35" s="2"/>
      <c r="J35" s="2"/>
      <c r="K35" s="2" t="e">
        <f t="shared" si="2"/>
        <v>#DIV/0!</v>
      </c>
      <c r="L35" s="2"/>
      <c r="M35" s="43"/>
    </row>
    <row r="36" spans="1:13" ht="42" customHeight="1" x14ac:dyDescent="0.25">
      <c r="A36" s="6" t="s">
        <v>44</v>
      </c>
      <c r="B36" s="27" t="s">
        <v>55</v>
      </c>
      <c r="C36" s="40"/>
      <c r="D36" s="40"/>
      <c r="E36" s="40"/>
      <c r="F36" s="27" t="e">
        <f t="shared" si="0"/>
        <v>#DIV/0!</v>
      </c>
      <c r="G36" s="40"/>
      <c r="H36" s="40"/>
      <c r="I36" s="40"/>
      <c r="J36" s="40"/>
      <c r="K36" s="27" t="e">
        <f t="shared" si="2"/>
        <v>#DIV/0!</v>
      </c>
      <c r="L36" s="40"/>
      <c r="M36" s="40"/>
    </row>
    <row r="37" spans="1:13" ht="15.75" customHeight="1" x14ac:dyDescent="0.25"/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J3:K3"/>
    <mergeCell ref="L3:L4"/>
    <mergeCell ref="M3:M4"/>
    <mergeCell ref="A5:M5"/>
    <mergeCell ref="A1:M1"/>
    <mergeCell ref="A3:A4"/>
    <mergeCell ref="B3:B4"/>
    <mergeCell ref="C3:D3"/>
    <mergeCell ref="E3:F3"/>
    <mergeCell ref="G3:G4"/>
    <mergeCell ref="H3:I3"/>
  </mergeCells>
  <pageMargins left="0.31496062992125984" right="0.31496062992125984" top="0.35433070866141736" bottom="0.3543307086614173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4" ySplit="4" topLeftCell="E3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ColWidth="14.42578125" defaultRowHeight="15" customHeight="1" x14ac:dyDescent="0.25"/>
  <cols>
    <col min="1" max="1" width="50.7109375" customWidth="1"/>
    <col min="2" max="2" width="15.7109375" customWidth="1"/>
    <col min="3" max="4" width="8.7109375" customWidth="1"/>
    <col min="5" max="5" width="13.5703125" customWidth="1"/>
    <col min="6" max="6" width="15.28515625" customWidth="1"/>
    <col min="7" max="7" width="12.5703125" customWidth="1"/>
    <col min="8" max="8" width="12.7109375" customWidth="1"/>
    <col min="9" max="26" width="8" customWidth="1"/>
  </cols>
  <sheetData>
    <row r="1" spans="1:26" ht="34.5" customHeight="1" x14ac:dyDescent="0.25">
      <c r="A1" s="226" t="s">
        <v>0</v>
      </c>
      <c r="B1" s="227"/>
      <c r="C1" s="227"/>
      <c r="D1" s="227"/>
      <c r="E1" s="227"/>
      <c r="F1" s="227"/>
      <c r="G1" s="227"/>
      <c r="H1" s="22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5" customHeight="1" x14ac:dyDescent="0.25">
      <c r="A2" s="228" t="s">
        <v>1</v>
      </c>
      <c r="B2" s="230" t="s">
        <v>2</v>
      </c>
      <c r="C2" s="231" t="s">
        <v>3</v>
      </c>
      <c r="D2" s="232"/>
      <c r="E2" s="233" t="s">
        <v>4</v>
      </c>
      <c r="F2" s="234"/>
      <c r="G2" s="235" t="s">
        <v>5</v>
      </c>
      <c r="H2" s="230" t="s">
        <v>6</v>
      </c>
    </row>
    <row r="3" spans="1:26" ht="45" customHeight="1" x14ac:dyDescent="0.25">
      <c r="A3" s="229"/>
      <c r="B3" s="229"/>
      <c r="C3" s="4" t="s">
        <v>56</v>
      </c>
      <c r="D3" s="4" t="s">
        <v>8</v>
      </c>
      <c r="E3" s="4" t="s">
        <v>9</v>
      </c>
      <c r="F3" s="4" t="s">
        <v>10</v>
      </c>
      <c r="G3" s="229"/>
      <c r="H3" s="229"/>
    </row>
    <row r="4" spans="1:26" ht="34.5" customHeight="1" x14ac:dyDescent="0.25">
      <c r="A4" s="244" t="s">
        <v>57</v>
      </c>
      <c r="B4" s="237"/>
      <c r="C4" s="237"/>
      <c r="D4" s="237"/>
      <c r="E4" s="237"/>
      <c r="F4" s="237"/>
      <c r="G4" s="237"/>
      <c r="H4" s="23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8.25" customHeight="1" x14ac:dyDescent="0.25">
      <c r="A5" s="6" t="s">
        <v>12</v>
      </c>
      <c r="B5" s="4" t="s">
        <v>13</v>
      </c>
      <c r="C5" s="16"/>
      <c r="D5" s="16"/>
      <c r="E5" s="16"/>
      <c r="F5" s="8" t="e">
        <f t="shared" ref="F5:F36" si="0">100-(D5/C5*100)</f>
        <v>#DIV/0!</v>
      </c>
      <c r="G5" s="16"/>
      <c r="H5" s="14"/>
    </row>
    <row r="6" spans="1:26" ht="25.5" customHeight="1" x14ac:dyDescent="0.25">
      <c r="A6" s="6" t="s">
        <v>14</v>
      </c>
      <c r="B6" s="4" t="s">
        <v>13</v>
      </c>
      <c r="C6" s="16"/>
      <c r="D6" s="16"/>
      <c r="E6" s="16"/>
      <c r="F6" s="11" t="e">
        <f t="shared" si="0"/>
        <v>#DIV/0!</v>
      </c>
      <c r="G6" s="16"/>
      <c r="H6" s="33"/>
    </row>
    <row r="7" spans="1:26" ht="51" customHeight="1" x14ac:dyDescent="0.25">
      <c r="A7" s="6" t="s">
        <v>15</v>
      </c>
      <c r="B7" s="4" t="s">
        <v>13</v>
      </c>
      <c r="C7" s="16"/>
      <c r="D7" s="16"/>
      <c r="E7" s="16"/>
      <c r="F7" s="11" t="e">
        <f t="shared" si="0"/>
        <v>#DIV/0!</v>
      </c>
      <c r="G7" s="16"/>
      <c r="H7" s="33"/>
    </row>
    <row r="8" spans="1:26" ht="25.5" customHeight="1" x14ac:dyDescent="0.25">
      <c r="A8" s="15" t="s">
        <v>16</v>
      </c>
      <c r="B8" s="4" t="s">
        <v>13</v>
      </c>
      <c r="C8" s="16"/>
      <c r="D8" s="16"/>
      <c r="E8" s="16"/>
      <c r="F8" s="11" t="e">
        <f t="shared" si="0"/>
        <v>#DIV/0!</v>
      </c>
      <c r="G8" s="16"/>
      <c r="H8" s="33"/>
    </row>
    <row r="9" spans="1:26" ht="25.5" customHeight="1" x14ac:dyDescent="0.25">
      <c r="A9" s="6" t="s">
        <v>17</v>
      </c>
      <c r="B9" s="4" t="s">
        <v>13</v>
      </c>
      <c r="C9" s="16"/>
      <c r="D9" s="16"/>
      <c r="E9" s="16"/>
      <c r="F9" s="11" t="e">
        <f t="shared" si="0"/>
        <v>#DIV/0!</v>
      </c>
      <c r="G9" s="16"/>
      <c r="H9" s="33"/>
    </row>
    <row r="10" spans="1:26" ht="25.5" customHeight="1" x14ac:dyDescent="0.25">
      <c r="A10" s="6" t="s">
        <v>18</v>
      </c>
      <c r="B10" s="4" t="s">
        <v>13</v>
      </c>
      <c r="C10" s="7">
        <v>37</v>
      </c>
      <c r="D10" s="7">
        <v>36</v>
      </c>
      <c r="E10" s="7">
        <v>4</v>
      </c>
      <c r="F10" s="11">
        <f t="shared" si="0"/>
        <v>2.7027027027026946</v>
      </c>
      <c r="G10" s="7">
        <v>0</v>
      </c>
      <c r="H10" s="33"/>
    </row>
    <row r="11" spans="1:26" ht="25.5" customHeight="1" x14ac:dyDescent="0.25">
      <c r="A11" s="6" t="s">
        <v>19</v>
      </c>
      <c r="B11" s="4" t="s">
        <v>13</v>
      </c>
      <c r="C11" s="7">
        <v>218</v>
      </c>
      <c r="D11" s="7">
        <v>228</v>
      </c>
      <c r="E11" s="7">
        <v>10</v>
      </c>
      <c r="F11" s="11">
        <f t="shared" si="0"/>
        <v>-4.5871559633027488</v>
      </c>
      <c r="G11" s="7">
        <v>0</v>
      </c>
      <c r="H11" s="33"/>
    </row>
    <row r="12" spans="1:26" ht="25.5" customHeight="1" x14ac:dyDescent="0.25">
      <c r="A12" s="6" t="s">
        <v>20</v>
      </c>
      <c r="B12" s="4" t="s">
        <v>13</v>
      </c>
      <c r="C12" s="7">
        <v>296</v>
      </c>
      <c r="D12" s="7">
        <v>300</v>
      </c>
      <c r="E12" s="7">
        <v>10</v>
      </c>
      <c r="F12" s="8">
        <f t="shared" si="0"/>
        <v>-1.3513513513513544</v>
      </c>
      <c r="G12" s="7">
        <v>0</v>
      </c>
      <c r="H12" s="33"/>
    </row>
    <row r="13" spans="1:26" ht="25.5" customHeight="1" x14ac:dyDescent="0.25">
      <c r="A13" s="6" t="s">
        <v>21</v>
      </c>
      <c r="B13" s="4" t="s">
        <v>13</v>
      </c>
      <c r="C13" s="16"/>
      <c r="D13" s="16"/>
      <c r="E13" s="16"/>
      <c r="F13" s="11" t="e">
        <f t="shared" si="0"/>
        <v>#DIV/0!</v>
      </c>
      <c r="G13" s="16"/>
      <c r="H13" s="33"/>
    </row>
    <row r="14" spans="1:26" ht="25.5" customHeight="1" x14ac:dyDescent="0.25">
      <c r="A14" s="6" t="s">
        <v>23</v>
      </c>
      <c r="B14" s="4" t="s">
        <v>13</v>
      </c>
      <c r="C14" s="16"/>
      <c r="D14" s="16"/>
      <c r="E14" s="16"/>
      <c r="F14" s="11" t="e">
        <f t="shared" si="0"/>
        <v>#DIV/0!</v>
      </c>
      <c r="G14" s="16"/>
      <c r="H14" s="33"/>
    </row>
    <row r="15" spans="1:26" ht="25.5" customHeight="1" x14ac:dyDescent="0.25">
      <c r="A15" s="6" t="s">
        <v>24</v>
      </c>
      <c r="B15" s="4" t="s">
        <v>13</v>
      </c>
      <c r="C15" s="16"/>
      <c r="D15" s="16"/>
      <c r="E15" s="16"/>
      <c r="F15" s="11" t="e">
        <f t="shared" si="0"/>
        <v>#DIV/0!</v>
      </c>
      <c r="G15" s="16"/>
      <c r="H15" s="33"/>
    </row>
    <row r="16" spans="1:26" ht="38.25" customHeight="1" x14ac:dyDescent="0.25">
      <c r="A16" s="6" t="s">
        <v>25</v>
      </c>
      <c r="B16" s="4" t="s">
        <v>13</v>
      </c>
      <c r="C16" s="7">
        <v>44</v>
      </c>
      <c r="D16" s="7">
        <v>40</v>
      </c>
      <c r="E16" s="7">
        <v>10</v>
      </c>
      <c r="F16" s="8">
        <f t="shared" si="0"/>
        <v>9.0909090909090935</v>
      </c>
      <c r="G16" s="7">
        <v>0</v>
      </c>
      <c r="H16" s="14"/>
    </row>
    <row r="17" spans="1:8" ht="38.25" customHeight="1" x14ac:dyDescent="0.25">
      <c r="A17" s="6" t="s">
        <v>26</v>
      </c>
      <c r="B17" s="4" t="s">
        <v>13</v>
      </c>
      <c r="C17" s="16"/>
      <c r="D17" s="16"/>
      <c r="E17" s="16"/>
      <c r="F17" s="11" t="e">
        <f t="shared" si="0"/>
        <v>#DIV/0!</v>
      </c>
      <c r="G17" s="16"/>
      <c r="H17" s="33"/>
    </row>
    <row r="18" spans="1:8" ht="25.5" customHeight="1" x14ac:dyDescent="0.25">
      <c r="A18" s="6" t="s">
        <v>27</v>
      </c>
      <c r="B18" s="4" t="s">
        <v>13</v>
      </c>
      <c r="C18" s="16"/>
      <c r="D18" s="16"/>
      <c r="E18" s="16"/>
      <c r="F18" s="11" t="e">
        <f t="shared" si="0"/>
        <v>#DIV/0!</v>
      </c>
      <c r="G18" s="16"/>
      <c r="H18" s="33"/>
    </row>
    <row r="19" spans="1:8" ht="25.5" customHeight="1" x14ac:dyDescent="0.25">
      <c r="A19" s="6" t="s">
        <v>28</v>
      </c>
      <c r="B19" s="4" t="s">
        <v>13</v>
      </c>
      <c r="C19" s="16"/>
      <c r="D19" s="16"/>
      <c r="E19" s="16"/>
      <c r="F19" s="11" t="e">
        <f t="shared" si="0"/>
        <v>#DIV/0!</v>
      </c>
      <c r="G19" s="16"/>
      <c r="H19" s="33"/>
    </row>
    <row r="20" spans="1:8" ht="25.5" customHeight="1" x14ac:dyDescent="0.25">
      <c r="A20" s="6" t="s">
        <v>29</v>
      </c>
      <c r="B20" s="4" t="s">
        <v>13</v>
      </c>
      <c r="C20" s="16"/>
      <c r="D20" s="16"/>
      <c r="E20" s="16"/>
      <c r="F20" s="11" t="e">
        <f t="shared" si="0"/>
        <v>#DIV/0!</v>
      </c>
      <c r="G20" s="16"/>
      <c r="H20" s="33"/>
    </row>
    <row r="21" spans="1:8" ht="54" customHeight="1" x14ac:dyDescent="0.25">
      <c r="A21" s="6" t="s">
        <v>30</v>
      </c>
      <c r="B21" s="4" t="s">
        <v>13</v>
      </c>
      <c r="C21" s="16"/>
      <c r="D21" s="16"/>
      <c r="E21" s="16"/>
      <c r="F21" s="11" t="e">
        <f t="shared" si="0"/>
        <v>#DIV/0!</v>
      </c>
      <c r="G21" s="16"/>
      <c r="H21" s="34"/>
    </row>
    <row r="22" spans="1:8" ht="38.25" customHeight="1" x14ac:dyDescent="0.25">
      <c r="A22" s="6" t="s">
        <v>31</v>
      </c>
      <c r="B22" s="4" t="s">
        <v>13</v>
      </c>
      <c r="C22" s="16"/>
      <c r="D22" s="16"/>
      <c r="E22" s="16"/>
      <c r="F22" s="11" t="e">
        <f t="shared" si="0"/>
        <v>#DIV/0!</v>
      </c>
      <c r="G22" s="16"/>
      <c r="H22" s="33"/>
    </row>
    <row r="23" spans="1:8" ht="38.25" customHeight="1" x14ac:dyDescent="0.25">
      <c r="A23" s="6" t="s">
        <v>32</v>
      </c>
      <c r="B23" s="4" t="s">
        <v>13</v>
      </c>
      <c r="C23" s="16"/>
      <c r="D23" s="16"/>
      <c r="E23" s="16"/>
      <c r="F23" s="11" t="e">
        <f t="shared" si="0"/>
        <v>#DIV/0!</v>
      </c>
      <c r="G23" s="16"/>
      <c r="H23" s="33"/>
    </row>
    <row r="24" spans="1:8" ht="25.5" customHeight="1" x14ac:dyDescent="0.25">
      <c r="A24" s="6" t="s">
        <v>33</v>
      </c>
      <c r="B24" s="4" t="s">
        <v>13</v>
      </c>
      <c r="C24" s="16"/>
      <c r="D24" s="16"/>
      <c r="E24" s="16"/>
      <c r="F24" s="11" t="e">
        <f t="shared" si="0"/>
        <v>#DIV/0!</v>
      </c>
      <c r="G24" s="16"/>
      <c r="H24" s="33"/>
    </row>
    <row r="25" spans="1:8" ht="25.5" customHeight="1" x14ac:dyDescent="0.25">
      <c r="A25" s="6" t="s">
        <v>34</v>
      </c>
      <c r="B25" s="4" t="s">
        <v>13</v>
      </c>
      <c r="C25" s="16"/>
      <c r="D25" s="16"/>
      <c r="E25" s="16"/>
      <c r="F25" s="11" t="e">
        <f t="shared" si="0"/>
        <v>#DIV/0!</v>
      </c>
      <c r="G25" s="16"/>
      <c r="H25" s="33"/>
    </row>
    <row r="26" spans="1:8" ht="25.5" customHeight="1" x14ac:dyDescent="0.25">
      <c r="A26" s="6" t="s">
        <v>35</v>
      </c>
      <c r="B26" s="4" t="s">
        <v>13</v>
      </c>
      <c r="C26" s="16"/>
      <c r="D26" s="16"/>
      <c r="E26" s="16"/>
      <c r="F26" s="11" t="e">
        <f t="shared" si="0"/>
        <v>#DIV/0!</v>
      </c>
      <c r="G26" s="16"/>
      <c r="H26" s="33"/>
    </row>
    <row r="27" spans="1:8" ht="25.5" customHeight="1" x14ac:dyDescent="0.25">
      <c r="A27" s="6" t="s">
        <v>36</v>
      </c>
      <c r="B27" s="4" t="s">
        <v>13</v>
      </c>
      <c r="C27" s="16"/>
      <c r="D27" s="16"/>
      <c r="E27" s="16"/>
      <c r="F27" s="11" t="e">
        <f t="shared" si="0"/>
        <v>#DIV/0!</v>
      </c>
      <c r="G27" s="16"/>
      <c r="H27" s="33"/>
    </row>
    <row r="28" spans="1:8" ht="25.5" customHeight="1" x14ac:dyDescent="0.25">
      <c r="A28" s="6" t="s">
        <v>37</v>
      </c>
      <c r="B28" s="4" t="s">
        <v>13</v>
      </c>
      <c r="C28" s="16"/>
      <c r="D28" s="16"/>
      <c r="E28" s="16"/>
      <c r="F28" s="11" t="e">
        <f t="shared" si="0"/>
        <v>#DIV/0!</v>
      </c>
      <c r="G28" s="16"/>
      <c r="H28" s="33"/>
    </row>
    <row r="29" spans="1:8" ht="38.25" customHeight="1" x14ac:dyDescent="0.25">
      <c r="A29" s="6" t="s">
        <v>38</v>
      </c>
      <c r="B29" s="4" t="s">
        <v>13</v>
      </c>
      <c r="C29" s="16"/>
      <c r="D29" s="16"/>
      <c r="E29" s="16"/>
      <c r="F29" s="11" t="e">
        <f t="shared" si="0"/>
        <v>#DIV/0!</v>
      </c>
      <c r="G29" s="16"/>
      <c r="H29" s="33"/>
    </row>
    <row r="30" spans="1:8" ht="25.5" customHeight="1" x14ac:dyDescent="0.25">
      <c r="A30" s="6" t="s">
        <v>39</v>
      </c>
      <c r="B30" s="4" t="s">
        <v>13</v>
      </c>
      <c r="C30" s="16"/>
      <c r="D30" s="16"/>
      <c r="E30" s="16"/>
      <c r="F30" s="11" t="e">
        <f t="shared" si="0"/>
        <v>#DIV/0!</v>
      </c>
      <c r="G30" s="16"/>
      <c r="H30" s="33"/>
    </row>
    <row r="31" spans="1:8" ht="25.5" customHeight="1" x14ac:dyDescent="0.25">
      <c r="A31" s="6" t="s">
        <v>40</v>
      </c>
      <c r="B31" s="4" t="s">
        <v>13</v>
      </c>
      <c r="C31" s="16"/>
      <c r="D31" s="16"/>
      <c r="E31" s="16"/>
      <c r="F31" s="11" t="e">
        <f t="shared" si="0"/>
        <v>#DIV/0!</v>
      </c>
      <c r="G31" s="16"/>
      <c r="H31" s="33"/>
    </row>
    <row r="32" spans="1:8" ht="25.5" customHeight="1" x14ac:dyDescent="0.25">
      <c r="A32" s="6" t="s">
        <v>41</v>
      </c>
      <c r="B32" s="4" t="s">
        <v>13</v>
      </c>
      <c r="C32" s="16"/>
      <c r="D32" s="16"/>
      <c r="E32" s="16"/>
      <c r="F32" s="11" t="e">
        <f t="shared" si="0"/>
        <v>#DIV/0!</v>
      </c>
      <c r="G32" s="16"/>
      <c r="H32" s="33"/>
    </row>
    <row r="33" spans="1:26" ht="25.5" customHeight="1" x14ac:dyDescent="0.25">
      <c r="A33" s="6" t="s">
        <v>42</v>
      </c>
      <c r="B33" s="4" t="s">
        <v>13</v>
      </c>
      <c r="C33" s="16"/>
      <c r="D33" s="16"/>
      <c r="E33" s="16"/>
      <c r="F33" s="11" t="e">
        <f t="shared" si="0"/>
        <v>#DIV/0!</v>
      </c>
      <c r="G33" s="16"/>
      <c r="H33" s="33"/>
    </row>
    <row r="34" spans="1:26" ht="38.25" customHeight="1" x14ac:dyDescent="0.25">
      <c r="A34" s="20" t="s">
        <v>43</v>
      </c>
      <c r="B34" s="4" t="s">
        <v>13</v>
      </c>
      <c r="C34" s="16"/>
      <c r="D34" s="16"/>
      <c r="E34" s="16"/>
      <c r="F34" s="11" t="e">
        <f t="shared" si="0"/>
        <v>#DIV/0!</v>
      </c>
      <c r="G34" s="16"/>
      <c r="H34" s="33"/>
    </row>
    <row r="35" spans="1:26" ht="38.25" customHeight="1" x14ac:dyDescent="0.25">
      <c r="A35" s="6" t="s">
        <v>44</v>
      </c>
      <c r="B35" s="4" t="s">
        <v>13</v>
      </c>
      <c r="C35" s="16"/>
      <c r="D35" s="16"/>
      <c r="E35" s="16"/>
      <c r="F35" s="11" t="e">
        <f t="shared" si="0"/>
        <v>#DIV/0!</v>
      </c>
      <c r="G35" s="16"/>
      <c r="H35" s="33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.75" customHeight="1" x14ac:dyDescent="0.25">
      <c r="A36" s="22" t="s">
        <v>45</v>
      </c>
      <c r="B36" s="4"/>
      <c r="C36" s="23">
        <f t="shared" ref="C36:D36" si="1">SUM(C5:C35)</f>
        <v>595</v>
      </c>
      <c r="D36" s="23">
        <f t="shared" si="1"/>
        <v>604</v>
      </c>
      <c r="E36" s="35"/>
      <c r="F36" s="11">
        <f t="shared" si="0"/>
        <v>-1.5126050420168013</v>
      </c>
      <c r="G36" s="36"/>
      <c r="H36" s="37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/>
    <row r="38" spans="1:26" ht="15.75" customHeight="1" x14ac:dyDescent="0.25">
      <c r="H38" s="38" t="s">
        <v>58</v>
      </c>
    </row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4" ySplit="4" topLeftCell="E29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ColWidth="14.42578125" defaultRowHeight="15" customHeight="1" x14ac:dyDescent="0.25"/>
  <cols>
    <col min="1" max="1" width="55.7109375" customWidth="1"/>
    <col min="2" max="2" width="10.7109375" customWidth="1"/>
    <col min="3" max="4" width="8.7109375" customWidth="1"/>
    <col min="5" max="5" width="13.5703125" customWidth="1"/>
    <col min="6" max="6" width="15.28515625" customWidth="1"/>
    <col min="7" max="7" width="12.7109375" customWidth="1"/>
    <col min="8" max="8" width="15.7109375" customWidth="1"/>
    <col min="9" max="26" width="8" customWidth="1"/>
  </cols>
  <sheetData>
    <row r="1" spans="1:26" ht="45" customHeight="1" x14ac:dyDescent="0.25">
      <c r="A1" s="246" t="s">
        <v>121</v>
      </c>
      <c r="B1" s="227"/>
      <c r="C1" s="227"/>
      <c r="D1" s="227"/>
      <c r="E1" s="227"/>
      <c r="F1" s="227"/>
      <c r="G1" s="227"/>
      <c r="H1" s="22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0" customHeight="1" x14ac:dyDescent="0.25">
      <c r="A2" s="228" t="s">
        <v>1</v>
      </c>
      <c r="B2" s="230" t="s">
        <v>2</v>
      </c>
      <c r="C2" s="231" t="s">
        <v>3</v>
      </c>
      <c r="D2" s="232"/>
      <c r="E2" s="233" t="s">
        <v>4</v>
      </c>
      <c r="F2" s="234"/>
      <c r="G2" s="235" t="s">
        <v>5</v>
      </c>
      <c r="H2" s="230" t="s">
        <v>6</v>
      </c>
    </row>
    <row r="3" spans="1:26" ht="34.5" customHeight="1" x14ac:dyDescent="0.25">
      <c r="A3" s="229"/>
      <c r="B3" s="229"/>
      <c r="C3" s="4" t="s">
        <v>56</v>
      </c>
      <c r="D3" s="4" t="s">
        <v>8</v>
      </c>
      <c r="E3" s="4" t="s">
        <v>9</v>
      </c>
      <c r="F3" s="4" t="s">
        <v>10</v>
      </c>
      <c r="G3" s="229"/>
      <c r="H3" s="229"/>
    </row>
    <row r="4" spans="1:26" ht="30" customHeight="1" x14ac:dyDescent="0.25">
      <c r="A4" s="244" t="s">
        <v>122</v>
      </c>
      <c r="B4" s="237"/>
      <c r="C4" s="237"/>
      <c r="D4" s="237"/>
      <c r="E4" s="237"/>
      <c r="F4" s="237"/>
      <c r="G4" s="237"/>
      <c r="H4" s="23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6" x14ac:dyDescent="0.25">
      <c r="A5" s="6" t="s">
        <v>12</v>
      </c>
      <c r="B5" s="98" t="s">
        <v>13</v>
      </c>
      <c r="C5" s="99">
        <v>1</v>
      </c>
      <c r="D5" s="99">
        <v>1</v>
      </c>
      <c r="E5" s="99">
        <v>10</v>
      </c>
      <c r="F5" s="116">
        <f t="shared" ref="F5:F36" si="0">100-(D5/C5*100)</f>
        <v>0</v>
      </c>
      <c r="G5" s="101">
        <v>0</v>
      </c>
      <c r="H5" s="113"/>
    </row>
    <row r="6" spans="1:26" ht="24" x14ac:dyDescent="0.25">
      <c r="A6" s="6" t="s">
        <v>14</v>
      </c>
      <c r="B6" s="98" t="s">
        <v>13</v>
      </c>
      <c r="C6" s="7">
        <v>16</v>
      </c>
      <c r="D6" s="7">
        <v>16</v>
      </c>
      <c r="E6" s="7">
        <v>10</v>
      </c>
      <c r="F6" s="8">
        <f t="shared" si="0"/>
        <v>0</v>
      </c>
      <c r="G6" s="46">
        <v>0</v>
      </c>
      <c r="H6" s="14"/>
    </row>
    <row r="7" spans="1:26" ht="36" x14ac:dyDescent="0.25">
      <c r="A7" s="6" t="s">
        <v>15</v>
      </c>
      <c r="B7" s="98" t="s">
        <v>13</v>
      </c>
      <c r="C7" s="7">
        <v>1</v>
      </c>
      <c r="D7" s="7">
        <v>1</v>
      </c>
      <c r="E7" s="7">
        <v>10</v>
      </c>
      <c r="F7" s="8">
        <f t="shared" si="0"/>
        <v>0</v>
      </c>
      <c r="G7" s="46">
        <v>0</v>
      </c>
      <c r="H7" s="14"/>
    </row>
    <row r="8" spans="1:26" ht="25.5" x14ac:dyDescent="0.25">
      <c r="A8" s="15" t="s">
        <v>16</v>
      </c>
      <c r="B8" s="98" t="s">
        <v>13</v>
      </c>
      <c r="C8" s="7">
        <v>4</v>
      </c>
      <c r="D8" s="7">
        <v>4</v>
      </c>
      <c r="E8" s="7">
        <v>10</v>
      </c>
      <c r="F8" s="11">
        <f t="shared" si="0"/>
        <v>0</v>
      </c>
      <c r="G8" s="46">
        <v>0</v>
      </c>
      <c r="H8" s="14"/>
    </row>
    <row r="9" spans="1:26" ht="24" x14ac:dyDescent="0.25">
      <c r="A9" s="6" t="s">
        <v>17</v>
      </c>
      <c r="B9" s="98" t="s">
        <v>13</v>
      </c>
      <c r="C9" s="7">
        <v>22</v>
      </c>
      <c r="D9" s="7">
        <v>23</v>
      </c>
      <c r="E9" s="7">
        <v>10</v>
      </c>
      <c r="F9" s="11">
        <f t="shared" si="0"/>
        <v>-4.5454545454545467</v>
      </c>
      <c r="G9" s="46">
        <v>0</v>
      </c>
      <c r="H9" s="14"/>
    </row>
    <row r="10" spans="1:26" ht="24" x14ac:dyDescent="0.25">
      <c r="A10" s="6" t="s">
        <v>18</v>
      </c>
      <c r="B10" s="98" t="s">
        <v>13</v>
      </c>
      <c r="C10" s="7">
        <v>10</v>
      </c>
      <c r="D10" s="7">
        <v>10</v>
      </c>
      <c r="E10" s="7">
        <v>10</v>
      </c>
      <c r="F10" s="11">
        <f t="shared" si="0"/>
        <v>0</v>
      </c>
      <c r="G10" s="46">
        <v>0</v>
      </c>
      <c r="H10" s="14"/>
    </row>
    <row r="11" spans="1:26" ht="24" x14ac:dyDescent="0.25">
      <c r="A11" s="6" t="s">
        <v>19</v>
      </c>
      <c r="B11" s="98" t="s">
        <v>13</v>
      </c>
      <c r="C11" s="7">
        <v>5</v>
      </c>
      <c r="D11" s="7">
        <v>5</v>
      </c>
      <c r="E11" s="7">
        <v>10</v>
      </c>
      <c r="F11" s="11">
        <f t="shared" si="0"/>
        <v>0</v>
      </c>
      <c r="G11" s="46">
        <v>0</v>
      </c>
      <c r="H11" s="14"/>
    </row>
    <row r="12" spans="1:26" ht="24" x14ac:dyDescent="0.25">
      <c r="A12" s="6" t="s">
        <v>20</v>
      </c>
      <c r="B12" s="98" t="s">
        <v>13</v>
      </c>
      <c r="C12" s="16"/>
      <c r="D12" s="16"/>
      <c r="E12" s="16"/>
      <c r="F12" s="11" t="e">
        <f t="shared" si="0"/>
        <v>#DIV/0!</v>
      </c>
      <c r="G12" s="14"/>
      <c r="H12" s="14"/>
    </row>
    <row r="13" spans="1:26" ht="25.5" x14ac:dyDescent="0.25">
      <c r="A13" s="6" t="s">
        <v>21</v>
      </c>
      <c r="B13" s="98" t="s">
        <v>13</v>
      </c>
      <c r="C13" s="16">
        <v>10</v>
      </c>
      <c r="D13" s="16">
        <v>13</v>
      </c>
      <c r="E13" s="16">
        <v>10</v>
      </c>
      <c r="F13" s="11">
        <f t="shared" si="0"/>
        <v>-30</v>
      </c>
      <c r="G13" s="14">
        <v>20</v>
      </c>
      <c r="H13" s="14" t="s">
        <v>95</v>
      </c>
    </row>
    <row r="14" spans="1:26" ht="24" x14ac:dyDescent="0.25">
      <c r="A14" s="6" t="s">
        <v>23</v>
      </c>
      <c r="B14" s="98" t="s">
        <v>13</v>
      </c>
      <c r="C14" s="7">
        <v>13</v>
      </c>
      <c r="D14" s="7">
        <v>14</v>
      </c>
      <c r="E14" s="7">
        <v>10</v>
      </c>
      <c r="F14" s="11">
        <f t="shared" si="0"/>
        <v>-7.6923076923076934</v>
      </c>
      <c r="G14" s="46">
        <v>0</v>
      </c>
      <c r="H14" s="14"/>
    </row>
    <row r="15" spans="1:26" ht="24" x14ac:dyDescent="0.25">
      <c r="A15" s="6" t="s">
        <v>24</v>
      </c>
      <c r="B15" s="98" t="s">
        <v>13</v>
      </c>
      <c r="C15" s="16"/>
      <c r="D15" s="16"/>
      <c r="E15" s="16"/>
      <c r="F15" s="11" t="e">
        <f t="shared" si="0"/>
        <v>#DIV/0!</v>
      </c>
      <c r="G15" s="14"/>
      <c r="H15" s="14"/>
    </row>
    <row r="16" spans="1:26" ht="36" x14ac:dyDescent="0.25">
      <c r="A16" s="6" t="s">
        <v>25</v>
      </c>
      <c r="B16" s="98" t="s">
        <v>13</v>
      </c>
      <c r="C16" s="7">
        <v>3</v>
      </c>
      <c r="D16" s="7">
        <v>3</v>
      </c>
      <c r="E16" s="7">
        <v>10</v>
      </c>
      <c r="F16" s="11">
        <f t="shared" si="0"/>
        <v>0</v>
      </c>
      <c r="G16" s="46">
        <v>0</v>
      </c>
      <c r="H16" s="14"/>
    </row>
    <row r="17" spans="1:8" ht="36" x14ac:dyDescent="0.25">
      <c r="A17" s="6" t="s">
        <v>26</v>
      </c>
      <c r="B17" s="98" t="s">
        <v>13</v>
      </c>
      <c r="C17" s="7">
        <v>2</v>
      </c>
      <c r="D17" s="7">
        <v>2</v>
      </c>
      <c r="E17" s="7">
        <v>0</v>
      </c>
      <c r="F17" s="11">
        <f t="shared" si="0"/>
        <v>0</v>
      </c>
      <c r="G17" s="46">
        <v>0</v>
      </c>
      <c r="H17" s="49"/>
    </row>
    <row r="18" spans="1:8" ht="24" x14ac:dyDescent="0.25">
      <c r="A18" s="6" t="s">
        <v>27</v>
      </c>
      <c r="B18" s="98" t="s">
        <v>13</v>
      </c>
      <c r="C18" s="7">
        <v>5</v>
      </c>
      <c r="D18" s="7">
        <v>5</v>
      </c>
      <c r="E18" s="7">
        <v>10</v>
      </c>
      <c r="F18" s="11">
        <f t="shared" si="0"/>
        <v>0</v>
      </c>
      <c r="G18" s="46">
        <v>0</v>
      </c>
      <c r="H18" s="49"/>
    </row>
    <row r="19" spans="1:8" ht="24" x14ac:dyDescent="0.25">
      <c r="A19" s="6" t="s">
        <v>28</v>
      </c>
      <c r="B19" s="98" t="s">
        <v>13</v>
      </c>
      <c r="C19" s="7">
        <v>7</v>
      </c>
      <c r="D19" s="7">
        <v>7</v>
      </c>
      <c r="E19" s="7">
        <v>10</v>
      </c>
      <c r="F19" s="11">
        <f t="shared" si="0"/>
        <v>0</v>
      </c>
      <c r="G19" s="46">
        <v>0</v>
      </c>
      <c r="H19" s="49"/>
    </row>
    <row r="20" spans="1:8" ht="24" x14ac:dyDescent="0.25">
      <c r="A20" s="6" t="s">
        <v>29</v>
      </c>
      <c r="B20" s="98" t="s">
        <v>13</v>
      </c>
      <c r="C20" s="7">
        <v>3</v>
      </c>
      <c r="D20" s="7">
        <v>4</v>
      </c>
      <c r="E20" s="7">
        <v>10</v>
      </c>
      <c r="F20" s="11">
        <f t="shared" si="0"/>
        <v>-33.333333333333314</v>
      </c>
      <c r="G20" s="46">
        <v>0</v>
      </c>
      <c r="H20" s="49"/>
    </row>
    <row r="21" spans="1:8" ht="15.75" customHeight="1" x14ac:dyDescent="0.25">
      <c r="A21" s="6" t="s">
        <v>30</v>
      </c>
      <c r="B21" s="98" t="s">
        <v>13</v>
      </c>
      <c r="C21" s="16"/>
      <c r="D21" s="16"/>
      <c r="E21" s="16"/>
      <c r="F21" s="11" t="e">
        <f t="shared" si="0"/>
        <v>#DIV/0!</v>
      </c>
      <c r="G21" s="14"/>
      <c r="H21" s="49"/>
    </row>
    <row r="22" spans="1:8" ht="15.75" customHeight="1" x14ac:dyDescent="0.25">
      <c r="A22" s="6" t="s">
        <v>31</v>
      </c>
      <c r="B22" s="98" t="s">
        <v>13</v>
      </c>
      <c r="C22" s="7">
        <v>21</v>
      </c>
      <c r="D22" s="7">
        <v>20</v>
      </c>
      <c r="E22" s="7">
        <v>10</v>
      </c>
      <c r="F22" s="8">
        <f t="shared" si="0"/>
        <v>4.7619047619047734</v>
      </c>
      <c r="G22" s="46">
        <v>0</v>
      </c>
      <c r="H22" s="49"/>
    </row>
    <row r="23" spans="1:8" ht="15.75" customHeight="1" x14ac:dyDescent="0.25">
      <c r="A23" s="6" t="s">
        <v>32</v>
      </c>
      <c r="B23" s="98" t="s">
        <v>13</v>
      </c>
      <c r="C23" s="7">
        <v>66</v>
      </c>
      <c r="D23" s="7">
        <v>63</v>
      </c>
      <c r="E23" s="7">
        <v>10</v>
      </c>
      <c r="F23" s="8">
        <f t="shared" si="0"/>
        <v>4.5454545454545467</v>
      </c>
      <c r="G23" s="46">
        <v>0</v>
      </c>
      <c r="H23" s="14"/>
    </row>
    <row r="24" spans="1:8" ht="15.75" customHeight="1" x14ac:dyDescent="0.25">
      <c r="A24" s="6" t="s">
        <v>33</v>
      </c>
      <c r="B24" s="98" t="s">
        <v>13</v>
      </c>
      <c r="C24" s="7">
        <v>13</v>
      </c>
      <c r="D24" s="7">
        <v>14</v>
      </c>
      <c r="E24" s="7">
        <v>10</v>
      </c>
      <c r="F24" s="11">
        <f t="shared" si="0"/>
        <v>-7.6923076923076934</v>
      </c>
      <c r="G24" s="46">
        <v>0</v>
      </c>
      <c r="H24" s="14"/>
    </row>
    <row r="25" spans="1:8" ht="15.75" customHeight="1" x14ac:dyDescent="0.25">
      <c r="A25" s="6" t="s">
        <v>34</v>
      </c>
      <c r="B25" s="98" t="s">
        <v>13</v>
      </c>
      <c r="C25" s="16"/>
      <c r="D25" s="16"/>
      <c r="E25" s="16"/>
      <c r="F25" s="11" t="e">
        <f t="shared" si="0"/>
        <v>#DIV/0!</v>
      </c>
      <c r="G25" s="14"/>
      <c r="H25" s="14"/>
    </row>
    <row r="26" spans="1:8" ht="15.75" customHeight="1" x14ac:dyDescent="0.25">
      <c r="A26" s="6" t="s">
        <v>35</v>
      </c>
      <c r="B26" s="98" t="s">
        <v>13</v>
      </c>
      <c r="C26" s="7">
        <v>56</v>
      </c>
      <c r="D26" s="7">
        <v>56</v>
      </c>
      <c r="E26" s="7">
        <v>10</v>
      </c>
      <c r="F26" s="11">
        <f t="shared" si="0"/>
        <v>0</v>
      </c>
      <c r="G26" s="46">
        <v>0</v>
      </c>
      <c r="H26" s="14"/>
    </row>
    <row r="27" spans="1:8" ht="15.75" customHeight="1" x14ac:dyDescent="0.25">
      <c r="A27" s="6" t="s">
        <v>36</v>
      </c>
      <c r="B27" s="98" t="s">
        <v>13</v>
      </c>
      <c r="C27" s="16"/>
      <c r="D27" s="16"/>
      <c r="E27" s="16"/>
      <c r="F27" s="11" t="e">
        <f t="shared" si="0"/>
        <v>#DIV/0!</v>
      </c>
      <c r="G27" s="14"/>
      <c r="H27" s="14"/>
    </row>
    <row r="28" spans="1:8" ht="15.75" customHeight="1" x14ac:dyDescent="0.25">
      <c r="A28" s="6" t="s">
        <v>37</v>
      </c>
      <c r="B28" s="98" t="s">
        <v>13</v>
      </c>
      <c r="C28" s="7">
        <v>9</v>
      </c>
      <c r="D28" s="52">
        <v>11</v>
      </c>
      <c r="E28" s="7">
        <v>10</v>
      </c>
      <c r="F28" s="11">
        <f t="shared" si="0"/>
        <v>-22.222222222222229</v>
      </c>
      <c r="G28" s="46">
        <v>12</v>
      </c>
      <c r="H28" s="46" t="s">
        <v>78</v>
      </c>
    </row>
    <row r="29" spans="1:8" ht="15.75" customHeight="1" x14ac:dyDescent="0.25">
      <c r="A29" s="6" t="s">
        <v>38</v>
      </c>
      <c r="B29" s="98" t="s">
        <v>13</v>
      </c>
      <c r="C29" s="7">
        <v>1</v>
      </c>
      <c r="D29" s="7">
        <v>1</v>
      </c>
      <c r="E29" s="7">
        <v>10</v>
      </c>
      <c r="F29" s="11">
        <f t="shared" si="0"/>
        <v>0</v>
      </c>
      <c r="G29" s="46">
        <v>0</v>
      </c>
      <c r="H29" s="14"/>
    </row>
    <row r="30" spans="1:8" ht="15.75" customHeight="1" x14ac:dyDescent="0.25">
      <c r="A30" s="6" t="s">
        <v>39</v>
      </c>
      <c r="B30" s="98" t="s">
        <v>13</v>
      </c>
      <c r="C30" s="16"/>
      <c r="D30" s="16"/>
      <c r="E30" s="16"/>
      <c r="F30" s="11" t="e">
        <f t="shared" si="0"/>
        <v>#DIV/0!</v>
      </c>
      <c r="G30" s="14"/>
      <c r="H30" s="14"/>
    </row>
    <row r="31" spans="1:8" ht="15.75" customHeight="1" x14ac:dyDescent="0.25">
      <c r="A31" s="6" t="s">
        <v>40</v>
      </c>
      <c r="B31" s="98" t="s">
        <v>13</v>
      </c>
      <c r="C31" s="7">
        <v>3</v>
      </c>
      <c r="D31" s="7">
        <v>3</v>
      </c>
      <c r="E31" s="7">
        <v>10</v>
      </c>
      <c r="F31" s="11">
        <f t="shared" si="0"/>
        <v>0</v>
      </c>
      <c r="G31" s="46">
        <v>0</v>
      </c>
      <c r="H31" s="14"/>
    </row>
    <row r="32" spans="1:8" ht="15.75" customHeight="1" x14ac:dyDescent="0.25">
      <c r="A32" s="6" t="s">
        <v>41</v>
      </c>
      <c r="B32" s="98" t="s">
        <v>13</v>
      </c>
      <c r="C32" s="7">
        <v>2</v>
      </c>
      <c r="D32" s="7">
        <v>2</v>
      </c>
      <c r="E32" s="7">
        <v>1</v>
      </c>
      <c r="F32" s="8">
        <f t="shared" si="0"/>
        <v>0</v>
      </c>
      <c r="G32" s="46">
        <v>0</v>
      </c>
      <c r="H32" s="14"/>
    </row>
    <row r="33" spans="1:26" ht="15.75" customHeight="1" x14ac:dyDescent="0.25">
      <c r="A33" s="6" t="s">
        <v>42</v>
      </c>
      <c r="B33" s="98" t="s">
        <v>13</v>
      </c>
      <c r="C33" s="7">
        <v>8</v>
      </c>
      <c r="D33" s="7">
        <v>18</v>
      </c>
      <c r="E33" s="7">
        <v>10</v>
      </c>
      <c r="F33" s="11">
        <f t="shared" si="0"/>
        <v>-125</v>
      </c>
      <c r="G33" s="46">
        <v>115</v>
      </c>
      <c r="H33" s="46" t="s">
        <v>123</v>
      </c>
    </row>
    <row r="34" spans="1:26" ht="15.75" customHeight="1" x14ac:dyDescent="0.25">
      <c r="A34" s="20" t="s">
        <v>43</v>
      </c>
      <c r="B34" s="98" t="s">
        <v>13</v>
      </c>
      <c r="C34" s="7">
        <v>5</v>
      </c>
      <c r="D34" s="7">
        <v>5</v>
      </c>
      <c r="E34" s="7">
        <v>10</v>
      </c>
      <c r="F34" s="11">
        <f t="shared" si="0"/>
        <v>0</v>
      </c>
      <c r="G34" s="46">
        <v>0</v>
      </c>
      <c r="H34" s="14"/>
    </row>
    <row r="35" spans="1:26" ht="15.75" customHeight="1" x14ac:dyDescent="0.25">
      <c r="A35" s="6" t="s">
        <v>44</v>
      </c>
      <c r="B35" s="98" t="s">
        <v>13</v>
      </c>
      <c r="C35" s="7">
        <v>2</v>
      </c>
      <c r="D35" s="7">
        <v>2</v>
      </c>
      <c r="E35" s="7">
        <v>10</v>
      </c>
      <c r="F35" s="11">
        <f t="shared" si="0"/>
        <v>0</v>
      </c>
      <c r="G35" s="46">
        <v>0</v>
      </c>
      <c r="H35" s="14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24.75" customHeight="1" x14ac:dyDescent="0.25">
      <c r="A36" s="22" t="s">
        <v>45</v>
      </c>
      <c r="B36" s="98" t="s">
        <v>13</v>
      </c>
      <c r="C36" s="23">
        <f t="shared" ref="C36:D36" si="1">SUM(C5:C35)</f>
        <v>288</v>
      </c>
      <c r="D36" s="23">
        <f t="shared" si="1"/>
        <v>303</v>
      </c>
      <c r="E36" s="35"/>
      <c r="F36" s="11">
        <f t="shared" si="0"/>
        <v>-5.2083333333333286</v>
      </c>
      <c r="G36" s="25"/>
      <c r="H36" s="2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/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defaultColWidth="14.42578125" defaultRowHeight="15" customHeight="1" x14ac:dyDescent="0.25"/>
  <cols>
    <col min="1" max="1" width="35.7109375" customWidth="1"/>
    <col min="2" max="2" width="8" customWidth="1"/>
    <col min="3" max="4" width="9.7109375" customWidth="1"/>
    <col min="5" max="6" width="10.7109375" customWidth="1"/>
    <col min="7" max="7" width="12.7109375" customWidth="1"/>
    <col min="8" max="9" width="9.7109375" customWidth="1"/>
    <col min="10" max="11" width="10.7109375" customWidth="1"/>
    <col min="12" max="13" width="12.7109375" customWidth="1"/>
  </cols>
  <sheetData>
    <row r="1" spans="1:13" ht="24.75" customHeight="1" x14ac:dyDescent="0.25">
      <c r="A1" s="240" t="s">
        <v>46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3" spans="1:13" ht="94.5" customHeight="1" x14ac:dyDescent="0.25">
      <c r="A3" s="228" t="s">
        <v>1</v>
      </c>
      <c r="B3" s="235" t="s">
        <v>2</v>
      </c>
      <c r="C3" s="239" t="s">
        <v>47</v>
      </c>
      <c r="D3" s="232"/>
      <c r="E3" s="238" t="s">
        <v>48</v>
      </c>
      <c r="F3" s="234"/>
      <c r="G3" s="235" t="s">
        <v>5</v>
      </c>
      <c r="H3" s="239" t="s">
        <v>49</v>
      </c>
      <c r="I3" s="232"/>
      <c r="J3" s="238" t="s">
        <v>48</v>
      </c>
      <c r="K3" s="234"/>
      <c r="L3" s="235" t="s">
        <v>5</v>
      </c>
      <c r="M3" s="230" t="s">
        <v>6</v>
      </c>
    </row>
    <row r="4" spans="1:13" ht="24" customHeight="1" x14ac:dyDescent="0.25">
      <c r="A4" s="229"/>
      <c r="B4" s="229"/>
      <c r="C4" s="4" t="s">
        <v>51</v>
      </c>
      <c r="D4" s="4" t="s">
        <v>52</v>
      </c>
      <c r="E4" s="4" t="s">
        <v>9</v>
      </c>
      <c r="F4" s="4" t="s">
        <v>53</v>
      </c>
      <c r="G4" s="229"/>
      <c r="H4" s="4" t="s">
        <v>51</v>
      </c>
      <c r="I4" s="4" t="s">
        <v>52</v>
      </c>
      <c r="J4" s="4" t="s">
        <v>9</v>
      </c>
      <c r="K4" s="4" t="s">
        <v>53</v>
      </c>
      <c r="L4" s="229"/>
      <c r="M4" s="229"/>
    </row>
    <row r="5" spans="1:13" ht="30" customHeight="1" x14ac:dyDescent="0.25">
      <c r="A5" s="244" t="s">
        <v>122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2"/>
    </row>
    <row r="6" spans="1:13" ht="60" customHeight="1" x14ac:dyDescent="0.25">
      <c r="A6" s="6" t="s">
        <v>12</v>
      </c>
      <c r="B6" s="27" t="s">
        <v>55</v>
      </c>
      <c r="C6" s="39">
        <v>100</v>
      </c>
      <c r="D6" s="39">
        <v>100</v>
      </c>
      <c r="E6" s="39">
        <v>0</v>
      </c>
      <c r="F6" s="27">
        <f t="shared" ref="F6:F31" si="0">100-(D6/C6*100)</f>
        <v>0</v>
      </c>
      <c r="G6" s="39">
        <v>0</v>
      </c>
      <c r="H6" s="39">
        <v>100</v>
      </c>
      <c r="I6" s="39">
        <v>100</v>
      </c>
      <c r="J6" s="39">
        <v>0</v>
      </c>
      <c r="K6" s="27">
        <f t="shared" ref="K6:K26" si="1">100-(I6/H6*100)</f>
        <v>0</v>
      </c>
      <c r="L6" s="39">
        <v>0</v>
      </c>
      <c r="M6" s="40"/>
    </row>
    <row r="7" spans="1:13" ht="36" customHeight="1" x14ac:dyDescent="0.25">
      <c r="A7" s="6" t="s">
        <v>14</v>
      </c>
      <c r="B7" s="27" t="s">
        <v>55</v>
      </c>
      <c r="C7" s="39">
        <v>100</v>
      </c>
      <c r="D7" s="39">
        <v>100</v>
      </c>
      <c r="E7" s="39">
        <v>0</v>
      </c>
      <c r="F7" s="27">
        <f t="shared" si="0"/>
        <v>0</v>
      </c>
      <c r="G7" s="39">
        <v>0</v>
      </c>
      <c r="H7" s="39">
        <v>100</v>
      </c>
      <c r="I7" s="39">
        <v>100</v>
      </c>
      <c r="J7" s="39">
        <v>0</v>
      </c>
      <c r="K7" s="27">
        <f t="shared" si="1"/>
        <v>0</v>
      </c>
      <c r="L7" s="39">
        <v>0</v>
      </c>
      <c r="M7" s="40"/>
    </row>
    <row r="8" spans="1:13" ht="60" customHeight="1" x14ac:dyDescent="0.25">
      <c r="A8" s="6" t="s">
        <v>15</v>
      </c>
      <c r="B8" s="27" t="s">
        <v>55</v>
      </c>
      <c r="C8" s="39">
        <v>100</v>
      </c>
      <c r="D8" s="39">
        <v>100</v>
      </c>
      <c r="E8" s="39">
        <v>0</v>
      </c>
      <c r="F8" s="27">
        <f t="shared" si="0"/>
        <v>0</v>
      </c>
      <c r="G8" s="39">
        <v>0</v>
      </c>
      <c r="H8" s="39">
        <v>100</v>
      </c>
      <c r="I8" s="39">
        <v>100</v>
      </c>
      <c r="J8" s="39">
        <v>0</v>
      </c>
      <c r="K8" s="27">
        <f t="shared" si="1"/>
        <v>0</v>
      </c>
      <c r="L8" s="39">
        <v>0</v>
      </c>
      <c r="M8" s="40"/>
    </row>
    <row r="9" spans="1:13" ht="38.25" customHeight="1" x14ac:dyDescent="0.25">
      <c r="A9" s="15" t="s">
        <v>16</v>
      </c>
      <c r="B9" s="27" t="s">
        <v>55</v>
      </c>
      <c r="C9" s="39">
        <v>100</v>
      </c>
      <c r="D9" s="39">
        <v>100</v>
      </c>
      <c r="E9" s="39">
        <v>0</v>
      </c>
      <c r="F9" s="27">
        <f t="shared" si="0"/>
        <v>0</v>
      </c>
      <c r="G9" s="39">
        <v>0</v>
      </c>
      <c r="H9" s="39">
        <v>100</v>
      </c>
      <c r="I9" s="39">
        <v>100</v>
      </c>
      <c r="J9" s="39">
        <v>0</v>
      </c>
      <c r="K9" s="27">
        <f t="shared" si="1"/>
        <v>0</v>
      </c>
      <c r="L9" s="39">
        <v>0</v>
      </c>
      <c r="M9" s="71" t="s">
        <v>0</v>
      </c>
    </row>
    <row r="10" spans="1:13" ht="36" customHeight="1" x14ac:dyDescent="0.25">
      <c r="A10" s="6" t="s">
        <v>17</v>
      </c>
      <c r="B10" s="27" t="s">
        <v>55</v>
      </c>
      <c r="C10" s="39">
        <v>100</v>
      </c>
      <c r="D10" s="39">
        <v>100</v>
      </c>
      <c r="E10" s="39">
        <v>0</v>
      </c>
      <c r="F10" s="27">
        <f t="shared" si="0"/>
        <v>0</v>
      </c>
      <c r="G10" s="39">
        <v>0</v>
      </c>
      <c r="H10" s="39">
        <v>100</v>
      </c>
      <c r="I10" s="39">
        <v>100</v>
      </c>
      <c r="J10" s="39">
        <v>0</v>
      </c>
      <c r="K10" s="27">
        <f t="shared" si="1"/>
        <v>0</v>
      </c>
      <c r="L10" s="39">
        <v>0</v>
      </c>
      <c r="M10" s="40"/>
    </row>
    <row r="11" spans="1:13" ht="36" customHeight="1" x14ac:dyDescent="0.25">
      <c r="A11" s="6" t="s">
        <v>18</v>
      </c>
      <c r="B11" s="27" t="s">
        <v>55</v>
      </c>
      <c r="C11" s="39">
        <v>100</v>
      </c>
      <c r="D11" s="39">
        <v>100</v>
      </c>
      <c r="E11" s="39">
        <v>0</v>
      </c>
      <c r="F11" s="27">
        <f t="shared" si="0"/>
        <v>0</v>
      </c>
      <c r="G11" s="39">
        <v>0</v>
      </c>
      <c r="H11" s="39">
        <v>100</v>
      </c>
      <c r="I11" s="39">
        <v>100</v>
      </c>
      <c r="J11" s="39">
        <v>0</v>
      </c>
      <c r="K11" s="27">
        <f t="shared" si="1"/>
        <v>0</v>
      </c>
      <c r="L11" s="39">
        <v>0</v>
      </c>
      <c r="M11" s="40"/>
    </row>
    <row r="12" spans="1:13" ht="36" customHeight="1" x14ac:dyDescent="0.25">
      <c r="A12" s="6" t="s">
        <v>19</v>
      </c>
      <c r="B12" s="27" t="s">
        <v>55</v>
      </c>
      <c r="C12" s="39">
        <v>100</v>
      </c>
      <c r="D12" s="39">
        <v>100</v>
      </c>
      <c r="E12" s="39">
        <v>0</v>
      </c>
      <c r="F12" s="27">
        <f t="shared" si="0"/>
        <v>0</v>
      </c>
      <c r="G12" s="39">
        <v>0</v>
      </c>
      <c r="H12" s="39">
        <v>100</v>
      </c>
      <c r="I12" s="39">
        <v>100</v>
      </c>
      <c r="J12" s="39">
        <v>0</v>
      </c>
      <c r="K12" s="27">
        <f t="shared" si="1"/>
        <v>0</v>
      </c>
      <c r="L12" s="39">
        <v>0</v>
      </c>
      <c r="M12" s="40"/>
    </row>
    <row r="13" spans="1:13" ht="24" customHeight="1" x14ac:dyDescent="0.25">
      <c r="A13" s="6" t="s">
        <v>20</v>
      </c>
      <c r="B13" s="27" t="s">
        <v>55</v>
      </c>
      <c r="C13" s="29"/>
      <c r="D13" s="29"/>
      <c r="E13" s="29"/>
      <c r="F13" s="27" t="e">
        <f t="shared" si="0"/>
        <v>#DIV/0!</v>
      </c>
      <c r="G13" s="29"/>
      <c r="H13" s="29"/>
      <c r="I13" s="29"/>
      <c r="J13" s="29"/>
      <c r="K13" s="27" t="e">
        <f t="shared" si="1"/>
        <v>#DIV/0!</v>
      </c>
      <c r="L13" s="29"/>
      <c r="M13" s="40"/>
    </row>
    <row r="14" spans="1:13" ht="36" customHeight="1" x14ac:dyDescent="0.25">
      <c r="A14" s="6" t="s">
        <v>21</v>
      </c>
      <c r="B14" s="27" t="s">
        <v>55</v>
      </c>
      <c r="C14" s="27">
        <v>100</v>
      </c>
      <c r="D14" s="27">
        <v>100</v>
      </c>
      <c r="E14" s="27">
        <v>0</v>
      </c>
      <c r="F14" s="27">
        <f t="shared" si="0"/>
        <v>0</v>
      </c>
      <c r="G14" s="27">
        <v>0</v>
      </c>
      <c r="H14" s="27">
        <v>100</v>
      </c>
      <c r="I14" s="27">
        <v>100</v>
      </c>
      <c r="J14" s="27">
        <v>0</v>
      </c>
      <c r="K14" s="27">
        <f t="shared" si="1"/>
        <v>0</v>
      </c>
      <c r="L14" s="27">
        <v>0</v>
      </c>
      <c r="M14" s="40"/>
    </row>
    <row r="15" spans="1:13" ht="36" customHeight="1" x14ac:dyDescent="0.25">
      <c r="A15" s="6" t="s">
        <v>23</v>
      </c>
      <c r="B15" s="27" t="s">
        <v>55</v>
      </c>
      <c r="C15" s="39">
        <v>100</v>
      </c>
      <c r="D15" s="39">
        <v>100</v>
      </c>
      <c r="E15" s="39">
        <v>0</v>
      </c>
      <c r="F15" s="27">
        <f t="shared" si="0"/>
        <v>0</v>
      </c>
      <c r="G15" s="39">
        <v>0</v>
      </c>
      <c r="H15" s="39">
        <v>100</v>
      </c>
      <c r="I15" s="39">
        <v>100</v>
      </c>
      <c r="J15" s="39">
        <v>0</v>
      </c>
      <c r="K15" s="27">
        <f t="shared" si="1"/>
        <v>0</v>
      </c>
      <c r="L15" s="39">
        <v>0</v>
      </c>
      <c r="M15" s="40"/>
    </row>
    <row r="16" spans="1:13" ht="36" customHeight="1" x14ac:dyDescent="0.25">
      <c r="A16" s="6" t="s">
        <v>24</v>
      </c>
      <c r="B16" s="27" t="s">
        <v>55</v>
      </c>
      <c r="C16" s="27"/>
      <c r="D16" s="27"/>
      <c r="E16" s="27"/>
      <c r="F16" s="27" t="e">
        <f t="shared" si="0"/>
        <v>#DIV/0!</v>
      </c>
      <c r="G16" s="27"/>
      <c r="H16" s="27"/>
      <c r="I16" s="27"/>
      <c r="J16" s="27"/>
      <c r="K16" s="27" t="e">
        <f t="shared" si="1"/>
        <v>#DIV/0!</v>
      </c>
      <c r="L16" s="27"/>
      <c r="M16" s="40"/>
    </row>
    <row r="17" spans="1:13" ht="60" customHeight="1" x14ac:dyDescent="0.25">
      <c r="A17" s="6" t="s">
        <v>25</v>
      </c>
      <c r="B17" s="27" t="s">
        <v>55</v>
      </c>
      <c r="C17" s="39">
        <v>100</v>
      </c>
      <c r="D17" s="39">
        <v>100</v>
      </c>
      <c r="E17" s="39">
        <v>0</v>
      </c>
      <c r="F17" s="27">
        <f t="shared" si="0"/>
        <v>0</v>
      </c>
      <c r="G17" s="39">
        <v>0</v>
      </c>
      <c r="H17" s="39">
        <v>100</v>
      </c>
      <c r="I17" s="39">
        <v>100</v>
      </c>
      <c r="J17" s="39">
        <v>0</v>
      </c>
      <c r="K17" s="27">
        <f t="shared" si="1"/>
        <v>0</v>
      </c>
      <c r="L17" s="39">
        <v>0</v>
      </c>
      <c r="M17" s="40"/>
    </row>
    <row r="18" spans="1:13" ht="60" customHeight="1" x14ac:dyDescent="0.25">
      <c r="A18" s="6" t="s">
        <v>26</v>
      </c>
      <c r="B18" s="27" t="s">
        <v>55</v>
      </c>
      <c r="C18" s="39">
        <v>100</v>
      </c>
      <c r="D18" s="39">
        <v>100</v>
      </c>
      <c r="E18" s="39">
        <v>0</v>
      </c>
      <c r="F18" s="27">
        <f t="shared" si="0"/>
        <v>0</v>
      </c>
      <c r="G18" s="39">
        <v>0</v>
      </c>
      <c r="H18" s="39">
        <v>100</v>
      </c>
      <c r="I18" s="39">
        <v>100</v>
      </c>
      <c r="J18" s="39">
        <v>0</v>
      </c>
      <c r="K18" s="27">
        <f t="shared" si="1"/>
        <v>0</v>
      </c>
      <c r="L18" s="39">
        <v>0</v>
      </c>
      <c r="M18" s="40"/>
    </row>
    <row r="19" spans="1:13" ht="36" customHeight="1" x14ac:dyDescent="0.25">
      <c r="A19" s="6" t="s">
        <v>27</v>
      </c>
      <c r="B19" s="27" t="s">
        <v>55</v>
      </c>
      <c r="C19" s="39">
        <v>100</v>
      </c>
      <c r="D19" s="39">
        <v>100</v>
      </c>
      <c r="E19" s="39">
        <v>0</v>
      </c>
      <c r="F19" s="27">
        <f t="shared" si="0"/>
        <v>0</v>
      </c>
      <c r="G19" s="39">
        <v>0</v>
      </c>
      <c r="H19" s="39">
        <v>100</v>
      </c>
      <c r="I19" s="39">
        <v>100</v>
      </c>
      <c r="J19" s="39">
        <v>0</v>
      </c>
      <c r="K19" s="27">
        <f t="shared" si="1"/>
        <v>0</v>
      </c>
      <c r="L19" s="39">
        <v>0</v>
      </c>
      <c r="M19" s="40"/>
    </row>
    <row r="20" spans="1:13" ht="36" customHeight="1" x14ac:dyDescent="0.25">
      <c r="A20" s="6" t="s">
        <v>28</v>
      </c>
      <c r="B20" s="27" t="s">
        <v>55</v>
      </c>
      <c r="C20" s="39">
        <v>100</v>
      </c>
      <c r="D20" s="39">
        <v>100</v>
      </c>
      <c r="E20" s="39">
        <v>0</v>
      </c>
      <c r="F20" s="27">
        <f t="shared" si="0"/>
        <v>0</v>
      </c>
      <c r="G20" s="39">
        <v>0</v>
      </c>
      <c r="H20" s="39">
        <v>100</v>
      </c>
      <c r="I20" s="39">
        <v>100</v>
      </c>
      <c r="J20" s="39">
        <v>0</v>
      </c>
      <c r="K20" s="27">
        <f t="shared" si="1"/>
        <v>0</v>
      </c>
      <c r="L20" s="39">
        <v>0</v>
      </c>
      <c r="M20" s="40"/>
    </row>
    <row r="21" spans="1:13" ht="36" customHeight="1" x14ac:dyDescent="0.25">
      <c r="A21" s="6" t="s">
        <v>29</v>
      </c>
      <c r="B21" s="27" t="s">
        <v>55</v>
      </c>
      <c r="C21" s="39">
        <v>100</v>
      </c>
      <c r="D21" s="39">
        <v>100</v>
      </c>
      <c r="E21" s="39">
        <v>0</v>
      </c>
      <c r="F21" s="27">
        <f t="shared" si="0"/>
        <v>0</v>
      </c>
      <c r="G21" s="39">
        <v>0</v>
      </c>
      <c r="H21" s="39">
        <v>100</v>
      </c>
      <c r="I21" s="39">
        <v>100</v>
      </c>
      <c r="J21" s="39">
        <v>0</v>
      </c>
      <c r="K21" s="27">
        <f t="shared" si="1"/>
        <v>0</v>
      </c>
      <c r="L21" s="39">
        <v>0</v>
      </c>
      <c r="M21" s="40"/>
    </row>
    <row r="22" spans="1:13" ht="60" customHeight="1" x14ac:dyDescent="0.25">
      <c r="A22" s="6" t="s">
        <v>30</v>
      </c>
      <c r="B22" s="27" t="s">
        <v>55</v>
      </c>
      <c r="C22" s="27"/>
      <c r="D22" s="27"/>
      <c r="E22" s="27"/>
      <c r="F22" s="27" t="e">
        <f t="shared" si="0"/>
        <v>#DIV/0!</v>
      </c>
      <c r="G22" s="27"/>
      <c r="H22" s="27"/>
      <c r="I22" s="27"/>
      <c r="J22" s="27"/>
      <c r="K22" s="27" t="e">
        <f t="shared" si="1"/>
        <v>#DIV/0!</v>
      </c>
      <c r="L22" s="27"/>
      <c r="M22" s="40"/>
    </row>
    <row r="23" spans="1:13" ht="60" customHeight="1" x14ac:dyDescent="0.25">
      <c r="A23" s="6" t="s">
        <v>31</v>
      </c>
      <c r="B23" s="27" t="s">
        <v>55</v>
      </c>
      <c r="C23" s="39">
        <v>100</v>
      </c>
      <c r="D23" s="39">
        <v>100</v>
      </c>
      <c r="E23" s="39">
        <v>0</v>
      </c>
      <c r="F23" s="27">
        <f t="shared" si="0"/>
        <v>0</v>
      </c>
      <c r="G23" s="39">
        <v>0</v>
      </c>
      <c r="H23" s="39">
        <v>100</v>
      </c>
      <c r="I23" s="39">
        <v>100</v>
      </c>
      <c r="J23" s="39">
        <v>0</v>
      </c>
      <c r="K23" s="27">
        <f t="shared" si="1"/>
        <v>0</v>
      </c>
      <c r="L23" s="39">
        <v>0</v>
      </c>
      <c r="M23" s="40"/>
    </row>
    <row r="24" spans="1:13" ht="48" customHeight="1" x14ac:dyDescent="0.25">
      <c r="A24" s="6" t="s">
        <v>32</v>
      </c>
      <c r="B24" s="27" t="s">
        <v>55</v>
      </c>
      <c r="C24" s="39">
        <v>100</v>
      </c>
      <c r="D24" s="39">
        <v>100</v>
      </c>
      <c r="E24" s="39">
        <v>0</v>
      </c>
      <c r="F24" s="27">
        <f t="shared" si="0"/>
        <v>0</v>
      </c>
      <c r="G24" s="39">
        <v>0</v>
      </c>
      <c r="H24" s="39">
        <v>100</v>
      </c>
      <c r="I24" s="39">
        <v>100</v>
      </c>
      <c r="J24" s="39">
        <v>0</v>
      </c>
      <c r="K24" s="27">
        <f t="shared" si="1"/>
        <v>0</v>
      </c>
      <c r="L24" s="39">
        <v>0</v>
      </c>
      <c r="M24" s="40"/>
    </row>
    <row r="25" spans="1:13" ht="36" customHeight="1" x14ac:dyDescent="0.25">
      <c r="A25" s="6" t="s">
        <v>33</v>
      </c>
      <c r="B25" s="27" t="s">
        <v>55</v>
      </c>
      <c r="C25" s="39">
        <v>100</v>
      </c>
      <c r="D25" s="39">
        <v>100</v>
      </c>
      <c r="E25" s="39">
        <v>0</v>
      </c>
      <c r="F25" s="27">
        <f t="shared" si="0"/>
        <v>0</v>
      </c>
      <c r="G25" s="39">
        <v>0</v>
      </c>
      <c r="H25" s="39">
        <v>100</v>
      </c>
      <c r="I25" s="39">
        <v>100</v>
      </c>
      <c r="J25" s="39">
        <v>0</v>
      </c>
      <c r="K25" s="27">
        <f t="shared" si="1"/>
        <v>0</v>
      </c>
      <c r="L25" s="39">
        <v>0</v>
      </c>
      <c r="M25" s="40"/>
    </row>
    <row r="26" spans="1:13" ht="36" customHeight="1" x14ac:dyDescent="0.25">
      <c r="A26" s="6" t="s">
        <v>34</v>
      </c>
      <c r="B26" s="27" t="s">
        <v>55</v>
      </c>
      <c r="C26" s="27"/>
      <c r="D26" s="27"/>
      <c r="E26" s="27"/>
      <c r="F26" s="27" t="e">
        <f t="shared" si="0"/>
        <v>#DIV/0!</v>
      </c>
      <c r="G26" s="27"/>
      <c r="H26" s="27"/>
      <c r="I26" s="27"/>
      <c r="J26" s="27"/>
      <c r="K26" s="27" t="e">
        <f t="shared" si="1"/>
        <v>#DIV/0!</v>
      </c>
      <c r="L26" s="27"/>
      <c r="M26" s="40"/>
    </row>
    <row r="27" spans="1:13" ht="36" customHeight="1" x14ac:dyDescent="0.25">
      <c r="A27" s="6" t="s">
        <v>35</v>
      </c>
      <c r="B27" s="27" t="s">
        <v>55</v>
      </c>
      <c r="C27" s="39">
        <v>100</v>
      </c>
      <c r="D27" s="39">
        <v>100</v>
      </c>
      <c r="E27" s="39">
        <v>0</v>
      </c>
      <c r="F27" s="27">
        <f t="shared" si="0"/>
        <v>0</v>
      </c>
      <c r="G27" s="39">
        <v>0</v>
      </c>
      <c r="H27" s="39">
        <v>100</v>
      </c>
      <c r="I27" s="39">
        <v>100</v>
      </c>
      <c r="J27" s="39">
        <v>0</v>
      </c>
      <c r="K27" s="27">
        <v>0</v>
      </c>
      <c r="L27" s="39">
        <v>0</v>
      </c>
      <c r="M27" s="40"/>
    </row>
    <row r="28" spans="1:13" ht="36" customHeight="1" x14ac:dyDescent="0.25">
      <c r="A28" s="6" t="s">
        <v>36</v>
      </c>
      <c r="B28" s="27" t="s">
        <v>55</v>
      </c>
      <c r="C28" s="27"/>
      <c r="D28" s="27"/>
      <c r="E28" s="27"/>
      <c r="F28" s="27" t="e">
        <f t="shared" si="0"/>
        <v>#DIV/0!</v>
      </c>
      <c r="G28" s="27"/>
      <c r="H28" s="27"/>
      <c r="I28" s="27"/>
      <c r="J28" s="27"/>
      <c r="K28" s="27" t="e">
        <f>100-(I28/H28*100)</f>
        <v>#DIV/0!</v>
      </c>
      <c r="L28" s="27"/>
      <c r="M28" s="40"/>
    </row>
    <row r="29" spans="1:13" ht="36" customHeight="1" x14ac:dyDescent="0.25">
      <c r="A29" s="6" t="s">
        <v>37</v>
      </c>
      <c r="B29" s="27" t="s">
        <v>55</v>
      </c>
      <c r="C29" s="39">
        <v>100</v>
      </c>
      <c r="D29" s="39">
        <v>100</v>
      </c>
      <c r="E29" s="39">
        <v>0</v>
      </c>
      <c r="F29" s="27">
        <f t="shared" si="0"/>
        <v>0</v>
      </c>
      <c r="G29" s="39">
        <v>0</v>
      </c>
      <c r="H29" s="39">
        <v>100</v>
      </c>
      <c r="I29" s="39">
        <v>100</v>
      </c>
      <c r="J29" s="39">
        <v>0</v>
      </c>
      <c r="K29" s="27">
        <v>0</v>
      </c>
      <c r="L29" s="39">
        <v>0</v>
      </c>
      <c r="M29" s="40"/>
    </row>
    <row r="30" spans="1:13" ht="60" customHeight="1" x14ac:dyDescent="0.25">
      <c r="A30" s="6" t="s">
        <v>38</v>
      </c>
      <c r="B30" s="27" t="s">
        <v>55</v>
      </c>
      <c r="C30" s="39">
        <v>100</v>
      </c>
      <c r="D30" s="39">
        <v>100</v>
      </c>
      <c r="E30" s="39">
        <v>0</v>
      </c>
      <c r="F30" s="27">
        <f t="shared" si="0"/>
        <v>0</v>
      </c>
      <c r="G30" s="39">
        <v>0</v>
      </c>
      <c r="H30" s="39">
        <v>100</v>
      </c>
      <c r="I30" s="39">
        <v>100</v>
      </c>
      <c r="J30" s="39">
        <v>0</v>
      </c>
      <c r="K30" s="27">
        <f t="shared" ref="K30:K36" si="2">100-(I30/H30*100)</f>
        <v>0</v>
      </c>
      <c r="L30" s="39">
        <v>0</v>
      </c>
      <c r="M30" s="40"/>
    </row>
    <row r="31" spans="1:13" ht="36" customHeight="1" x14ac:dyDescent="0.25">
      <c r="A31" s="6" t="s">
        <v>39</v>
      </c>
      <c r="B31" s="27" t="s">
        <v>55</v>
      </c>
      <c r="C31" s="27"/>
      <c r="D31" s="27"/>
      <c r="E31" s="27"/>
      <c r="F31" s="27" t="e">
        <f t="shared" si="0"/>
        <v>#DIV/0!</v>
      </c>
      <c r="G31" s="27"/>
      <c r="H31" s="27"/>
      <c r="I31" s="27"/>
      <c r="J31" s="27"/>
      <c r="K31" s="27" t="e">
        <f t="shared" si="2"/>
        <v>#DIV/0!</v>
      </c>
      <c r="L31" s="27"/>
      <c r="M31" s="40"/>
    </row>
    <row r="32" spans="1:13" ht="48" customHeight="1" x14ac:dyDescent="0.25">
      <c r="A32" s="6" t="s">
        <v>40</v>
      </c>
      <c r="B32" s="27" t="s">
        <v>55</v>
      </c>
      <c r="C32" s="39">
        <v>100</v>
      </c>
      <c r="D32" s="39">
        <v>100</v>
      </c>
      <c r="E32" s="39">
        <v>0</v>
      </c>
      <c r="F32" s="27">
        <v>0</v>
      </c>
      <c r="G32" s="39">
        <v>0</v>
      </c>
      <c r="H32" s="39">
        <v>100</v>
      </c>
      <c r="I32" s="39">
        <v>100</v>
      </c>
      <c r="J32" s="39">
        <v>0</v>
      </c>
      <c r="K32" s="27">
        <f t="shared" si="2"/>
        <v>0</v>
      </c>
      <c r="L32" s="39">
        <v>0</v>
      </c>
      <c r="M32" s="40"/>
    </row>
    <row r="33" spans="1:13" ht="36" customHeight="1" x14ac:dyDescent="0.25">
      <c r="A33" s="6" t="s">
        <v>41</v>
      </c>
      <c r="B33" s="27" t="s">
        <v>55</v>
      </c>
      <c r="C33" s="39">
        <v>100</v>
      </c>
      <c r="D33" s="39">
        <v>100</v>
      </c>
      <c r="E33" s="39">
        <v>0</v>
      </c>
      <c r="F33" s="27">
        <f t="shared" ref="F33:F36" si="3">100-(D33/C33*100)</f>
        <v>0</v>
      </c>
      <c r="G33" s="39">
        <v>0</v>
      </c>
      <c r="H33" s="39">
        <v>100</v>
      </c>
      <c r="I33" s="39">
        <v>100</v>
      </c>
      <c r="J33" s="39">
        <v>0</v>
      </c>
      <c r="K33" s="27">
        <f t="shared" si="2"/>
        <v>0</v>
      </c>
      <c r="L33" s="39">
        <v>0</v>
      </c>
      <c r="M33" s="40"/>
    </row>
    <row r="34" spans="1:13" ht="36" customHeight="1" x14ac:dyDescent="0.25">
      <c r="A34" s="6" t="s">
        <v>42</v>
      </c>
      <c r="B34" s="27" t="s">
        <v>55</v>
      </c>
      <c r="C34" s="39">
        <v>100</v>
      </c>
      <c r="D34" s="39">
        <v>100</v>
      </c>
      <c r="E34" s="39">
        <v>0</v>
      </c>
      <c r="F34" s="27">
        <f t="shared" si="3"/>
        <v>0</v>
      </c>
      <c r="G34" s="39">
        <v>0</v>
      </c>
      <c r="H34" s="39">
        <v>100</v>
      </c>
      <c r="I34" s="39">
        <v>100</v>
      </c>
      <c r="J34" s="39">
        <v>0</v>
      </c>
      <c r="K34" s="27">
        <f t="shared" si="2"/>
        <v>0</v>
      </c>
      <c r="L34" s="39">
        <v>0</v>
      </c>
      <c r="M34" s="40"/>
    </row>
    <row r="35" spans="1:13" ht="47.25" customHeight="1" x14ac:dyDescent="0.25">
      <c r="A35" s="20" t="s">
        <v>43</v>
      </c>
      <c r="B35" s="27" t="s">
        <v>55</v>
      </c>
      <c r="C35" s="39">
        <v>100</v>
      </c>
      <c r="D35" s="39">
        <v>100</v>
      </c>
      <c r="E35" s="39">
        <v>0</v>
      </c>
      <c r="F35" s="27">
        <f t="shared" si="3"/>
        <v>0</v>
      </c>
      <c r="G35" s="39">
        <v>0</v>
      </c>
      <c r="H35" s="39">
        <v>100</v>
      </c>
      <c r="I35" s="39">
        <v>100</v>
      </c>
      <c r="J35" s="39">
        <v>0</v>
      </c>
      <c r="K35" s="27">
        <f t="shared" si="2"/>
        <v>0</v>
      </c>
      <c r="L35" s="39">
        <v>0</v>
      </c>
      <c r="M35" s="40"/>
    </row>
    <row r="36" spans="1:13" ht="15.75" customHeight="1" x14ac:dyDescent="0.25">
      <c r="A36" s="6" t="s">
        <v>44</v>
      </c>
      <c r="B36" s="29" t="s">
        <v>55</v>
      </c>
      <c r="C36" s="39">
        <v>100</v>
      </c>
      <c r="D36" s="39">
        <v>100</v>
      </c>
      <c r="E36" s="39">
        <v>0</v>
      </c>
      <c r="F36" s="27">
        <f t="shared" si="3"/>
        <v>0</v>
      </c>
      <c r="G36" s="39">
        <v>0</v>
      </c>
      <c r="H36" s="39">
        <v>100</v>
      </c>
      <c r="I36" s="39">
        <v>100</v>
      </c>
      <c r="J36" s="39">
        <v>0</v>
      </c>
      <c r="K36" s="27">
        <f t="shared" si="2"/>
        <v>0</v>
      </c>
      <c r="L36" s="39">
        <v>0</v>
      </c>
      <c r="M36" s="27"/>
    </row>
    <row r="37" spans="1:13" ht="15.75" customHeight="1" x14ac:dyDescent="0.25"/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J3:K3"/>
    <mergeCell ref="L3:L4"/>
    <mergeCell ref="M3:M4"/>
    <mergeCell ref="A5:M5"/>
    <mergeCell ref="A1:M1"/>
    <mergeCell ref="A3:A4"/>
    <mergeCell ref="B3:B4"/>
    <mergeCell ref="C3:D3"/>
    <mergeCell ref="E3:F3"/>
    <mergeCell ref="G3:G4"/>
    <mergeCell ref="H3:I3"/>
  </mergeCells>
  <pageMargins left="0.31496062992125984" right="0.31496062992125984" top="0.35433070866141736" bottom="0.35433070866141736" header="0" footer="0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4" ySplit="4" topLeftCell="E3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ColWidth="14.42578125" defaultRowHeight="15" customHeight="1" x14ac:dyDescent="0.25"/>
  <cols>
    <col min="1" max="1" width="55.7109375" customWidth="1"/>
    <col min="2" max="2" width="10.7109375" customWidth="1"/>
    <col min="3" max="4" width="8.7109375" customWidth="1"/>
    <col min="5" max="5" width="13.5703125" customWidth="1"/>
    <col min="6" max="6" width="15.28515625" customWidth="1"/>
    <col min="7" max="7" width="12.7109375" customWidth="1"/>
    <col min="8" max="8" width="15.7109375" customWidth="1"/>
    <col min="9" max="26" width="8" customWidth="1"/>
  </cols>
  <sheetData>
    <row r="1" spans="1:26" ht="45" customHeight="1" x14ac:dyDescent="0.25">
      <c r="A1" s="246" t="s">
        <v>121</v>
      </c>
      <c r="B1" s="227"/>
      <c r="C1" s="227"/>
      <c r="D1" s="227"/>
      <c r="E1" s="227"/>
      <c r="F1" s="227"/>
      <c r="G1" s="227"/>
      <c r="H1" s="22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0" customHeight="1" x14ac:dyDescent="0.25">
      <c r="A2" s="228" t="s">
        <v>1</v>
      </c>
      <c r="B2" s="230" t="s">
        <v>2</v>
      </c>
      <c r="C2" s="231" t="s">
        <v>3</v>
      </c>
      <c r="D2" s="232"/>
      <c r="E2" s="233" t="s">
        <v>4</v>
      </c>
      <c r="F2" s="234"/>
      <c r="G2" s="235" t="s">
        <v>5</v>
      </c>
      <c r="H2" s="230" t="s">
        <v>6</v>
      </c>
    </row>
    <row r="3" spans="1:26" ht="34.5" customHeight="1" x14ac:dyDescent="0.25">
      <c r="A3" s="229"/>
      <c r="B3" s="229"/>
      <c r="C3" s="4" t="s">
        <v>56</v>
      </c>
      <c r="D3" s="4" t="s">
        <v>8</v>
      </c>
      <c r="E3" s="4" t="s">
        <v>9</v>
      </c>
      <c r="F3" s="4" t="s">
        <v>10</v>
      </c>
      <c r="G3" s="229"/>
      <c r="H3" s="229"/>
    </row>
    <row r="4" spans="1:26" ht="30" customHeight="1" x14ac:dyDescent="0.25">
      <c r="A4" s="244" t="s">
        <v>124</v>
      </c>
      <c r="B4" s="237"/>
      <c r="C4" s="237"/>
      <c r="D4" s="237"/>
      <c r="E4" s="237"/>
      <c r="F4" s="237"/>
      <c r="G4" s="237"/>
      <c r="H4" s="23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6" x14ac:dyDescent="0.25">
      <c r="A5" s="6" t="s">
        <v>12</v>
      </c>
      <c r="B5" s="98" t="s">
        <v>13</v>
      </c>
      <c r="C5" s="73"/>
      <c r="D5" s="73"/>
      <c r="E5" s="73"/>
      <c r="F5" s="116" t="e">
        <f t="shared" ref="F5:F36" si="0">100-(D5/C5*100)</f>
        <v>#DIV/0!</v>
      </c>
      <c r="G5" s="113"/>
      <c r="H5" s="113"/>
    </row>
    <row r="6" spans="1:26" ht="24" x14ac:dyDescent="0.25">
      <c r="A6" s="6" t="s">
        <v>14</v>
      </c>
      <c r="B6" s="98" t="s">
        <v>13</v>
      </c>
      <c r="C6" s="16"/>
      <c r="D6" s="16"/>
      <c r="E6" s="16"/>
      <c r="F6" s="8" t="e">
        <f t="shared" si="0"/>
        <v>#DIV/0!</v>
      </c>
      <c r="G6" s="14"/>
      <c r="H6" s="14"/>
    </row>
    <row r="7" spans="1:26" ht="36" x14ac:dyDescent="0.25">
      <c r="A7" s="6" t="s">
        <v>15</v>
      </c>
      <c r="B7" s="98" t="s">
        <v>13</v>
      </c>
      <c r="C7" s="16"/>
      <c r="D7" s="16"/>
      <c r="E7" s="16"/>
      <c r="F7" s="8" t="e">
        <f t="shared" si="0"/>
        <v>#DIV/0!</v>
      </c>
      <c r="G7" s="14"/>
      <c r="H7" s="14"/>
    </row>
    <row r="8" spans="1:26" ht="25.5" x14ac:dyDescent="0.25">
      <c r="A8" s="15" t="s">
        <v>16</v>
      </c>
      <c r="B8" s="98" t="s">
        <v>13</v>
      </c>
      <c r="C8" s="16"/>
      <c r="D8" s="16"/>
      <c r="E8" s="16"/>
      <c r="F8" s="11" t="e">
        <f t="shared" si="0"/>
        <v>#DIV/0!</v>
      </c>
      <c r="G8" s="14"/>
      <c r="H8" s="14"/>
    </row>
    <row r="9" spans="1:26" ht="24" x14ac:dyDescent="0.25">
      <c r="A9" s="6" t="s">
        <v>17</v>
      </c>
      <c r="B9" s="98" t="s">
        <v>13</v>
      </c>
      <c r="C9" s="16"/>
      <c r="D9" s="16"/>
      <c r="E9" s="16"/>
      <c r="F9" s="11" t="e">
        <f t="shared" si="0"/>
        <v>#DIV/0!</v>
      </c>
      <c r="G9" s="14"/>
      <c r="H9" s="14"/>
    </row>
    <row r="10" spans="1:26" ht="24" x14ac:dyDescent="0.25">
      <c r="A10" s="6" t="s">
        <v>18</v>
      </c>
      <c r="B10" s="98" t="s">
        <v>13</v>
      </c>
      <c r="C10" s="7">
        <v>1</v>
      </c>
      <c r="D10" s="7">
        <v>1</v>
      </c>
      <c r="E10" s="7">
        <v>10</v>
      </c>
      <c r="F10" s="11">
        <f t="shared" si="0"/>
        <v>0</v>
      </c>
      <c r="G10" s="46">
        <v>0</v>
      </c>
      <c r="H10" s="14"/>
    </row>
    <row r="11" spans="1:26" ht="24" x14ac:dyDescent="0.25">
      <c r="A11" s="6" t="s">
        <v>19</v>
      </c>
      <c r="B11" s="98" t="s">
        <v>13</v>
      </c>
      <c r="C11" s="16"/>
      <c r="D11" s="16"/>
      <c r="E11" s="16"/>
      <c r="F11" s="11" t="e">
        <f t="shared" si="0"/>
        <v>#DIV/0!</v>
      </c>
      <c r="G11" s="14"/>
      <c r="H11" s="14"/>
    </row>
    <row r="12" spans="1:26" ht="24" x14ac:dyDescent="0.25">
      <c r="A12" s="6" t="s">
        <v>20</v>
      </c>
      <c r="B12" s="98" t="s">
        <v>13</v>
      </c>
      <c r="C12" s="16"/>
      <c r="D12" s="16"/>
      <c r="E12" s="16"/>
      <c r="F12" s="11" t="e">
        <f t="shared" si="0"/>
        <v>#DIV/0!</v>
      </c>
      <c r="G12" s="14"/>
      <c r="H12" s="14"/>
    </row>
    <row r="13" spans="1:26" ht="24" x14ac:dyDescent="0.25">
      <c r="A13" s="6" t="s">
        <v>21</v>
      </c>
      <c r="B13" s="98" t="s">
        <v>13</v>
      </c>
      <c r="C13" s="16">
        <v>1</v>
      </c>
      <c r="D13" s="16">
        <v>1</v>
      </c>
      <c r="E13" s="16">
        <v>10</v>
      </c>
      <c r="F13" s="11">
        <f t="shared" si="0"/>
        <v>0</v>
      </c>
      <c r="G13" s="14">
        <v>0</v>
      </c>
      <c r="H13" s="14"/>
    </row>
    <row r="14" spans="1:26" ht="24" x14ac:dyDescent="0.25">
      <c r="A14" s="6" t="s">
        <v>23</v>
      </c>
      <c r="B14" s="98" t="s">
        <v>13</v>
      </c>
      <c r="C14" s="16"/>
      <c r="D14" s="16"/>
      <c r="E14" s="16"/>
      <c r="F14" s="11" t="e">
        <f t="shared" si="0"/>
        <v>#DIV/0!</v>
      </c>
      <c r="G14" s="14"/>
      <c r="H14" s="14"/>
    </row>
    <row r="15" spans="1:26" ht="24" x14ac:dyDescent="0.25">
      <c r="A15" s="6" t="s">
        <v>24</v>
      </c>
      <c r="B15" s="98" t="s">
        <v>13</v>
      </c>
      <c r="C15" s="16"/>
      <c r="D15" s="16"/>
      <c r="E15" s="16"/>
      <c r="F15" s="11" t="e">
        <f t="shared" si="0"/>
        <v>#DIV/0!</v>
      </c>
      <c r="G15" s="14"/>
      <c r="H15" s="14"/>
    </row>
    <row r="16" spans="1:26" ht="36" x14ac:dyDescent="0.25">
      <c r="A16" s="6" t="s">
        <v>25</v>
      </c>
      <c r="B16" s="98" t="s">
        <v>13</v>
      </c>
      <c r="C16" s="16"/>
      <c r="D16" s="16"/>
      <c r="E16" s="16"/>
      <c r="F16" s="11" t="e">
        <f t="shared" si="0"/>
        <v>#DIV/0!</v>
      </c>
      <c r="G16" s="14"/>
      <c r="H16" s="14"/>
    </row>
    <row r="17" spans="1:8" ht="36" x14ac:dyDescent="0.25">
      <c r="A17" s="6" t="s">
        <v>26</v>
      </c>
      <c r="B17" s="98" t="s">
        <v>13</v>
      </c>
      <c r="C17" s="16"/>
      <c r="D17" s="16"/>
      <c r="E17" s="16"/>
      <c r="F17" s="11" t="e">
        <f t="shared" si="0"/>
        <v>#DIV/0!</v>
      </c>
      <c r="G17" s="14"/>
      <c r="H17" s="14"/>
    </row>
    <row r="18" spans="1:8" ht="24" x14ac:dyDescent="0.25">
      <c r="A18" s="6" t="s">
        <v>27</v>
      </c>
      <c r="B18" s="98" t="s">
        <v>13</v>
      </c>
      <c r="C18" s="16"/>
      <c r="D18" s="16"/>
      <c r="E18" s="16"/>
      <c r="F18" s="11" t="e">
        <f t="shared" si="0"/>
        <v>#DIV/0!</v>
      </c>
      <c r="G18" s="14"/>
      <c r="H18" s="14"/>
    </row>
    <row r="19" spans="1:8" ht="24" x14ac:dyDescent="0.25">
      <c r="A19" s="6" t="s">
        <v>28</v>
      </c>
      <c r="B19" s="98" t="s">
        <v>13</v>
      </c>
      <c r="C19" s="16"/>
      <c r="D19" s="16"/>
      <c r="E19" s="16"/>
      <c r="F19" s="11" t="e">
        <f t="shared" si="0"/>
        <v>#DIV/0!</v>
      </c>
      <c r="G19" s="14"/>
      <c r="H19" s="14"/>
    </row>
    <row r="20" spans="1:8" ht="24" x14ac:dyDescent="0.25">
      <c r="A20" s="6" t="s">
        <v>29</v>
      </c>
      <c r="B20" s="98" t="s">
        <v>13</v>
      </c>
      <c r="C20" s="7"/>
      <c r="D20" s="7"/>
      <c r="E20" s="7"/>
      <c r="F20" s="11" t="e">
        <f t="shared" si="0"/>
        <v>#DIV/0!</v>
      </c>
      <c r="G20" s="46"/>
      <c r="H20" s="14"/>
    </row>
    <row r="21" spans="1:8" ht="15.75" customHeight="1" x14ac:dyDescent="0.25">
      <c r="A21" s="6" t="s">
        <v>30</v>
      </c>
      <c r="B21" s="98" t="s">
        <v>13</v>
      </c>
      <c r="C21" s="16"/>
      <c r="D21" s="16"/>
      <c r="E21" s="16"/>
      <c r="F21" s="11" t="e">
        <f t="shared" si="0"/>
        <v>#DIV/0!</v>
      </c>
      <c r="G21" s="14"/>
      <c r="H21" s="14"/>
    </row>
    <row r="22" spans="1:8" ht="15.75" customHeight="1" x14ac:dyDescent="0.25">
      <c r="A22" s="6" t="s">
        <v>31</v>
      </c>
      <c r="B22" s="98" t="s">
        <v>13</v>
      </c>
      <c r="C22" s="7">
        <v>2</v>
      </c>
      <c r="D22" s="7">
        <v>2</v>
      </c>
      <c r="E22" s="7">
        <v>10</v>
      </c>
      <c r="F22" s="8">
        <f t="shared" si="0"/>
        <v>0</v>
      </c>
      <c r="G22" s="46">
        <v>0</v>
      </c>
      <c r="H22" s="14"/>
    </row>
    <row r="23" spans="1:8" ht="15.75" customHeight="1" x14ac:dyDescent="0.25">
      <c r="A23" s="6" t="s">
        <v>32</v>
      </c>
      <c r="B23" s="98" t="s">
        <v>13</v>
      </c>
      <c r="C23" s="7">
        <v>1</v>
      </c>
      <c r="D23" s="7">
        <v>2</v>
      </c>
      <c r="E23" s="7">
        <v>10</v>
      </c>
      <c r="F23" s="8">
        <f t="shared" si="0"/>
        <v>-100</v>
      </c>
      <c r="G23" s="46">
        <v>0</v>
      </c>
      <c r="H23" s="14"/>
    </row>
    <row r="24" spans="1:8" ht="15.75" customHeight="1" x14ac:dyDescent="0.25">
      <c r="A24" s="6" t="s">
        <v>33</v>
      </c>
      <c r="B24" s="98" t="s">
        <v>13</v>
      </c>
      <c r="C24" s="7">
        <v>1</v>
      </c>
      <c r="D24" s="7">
        <v>1</v>
      </c>
      <c r="E24" s="7">
        <v>10</v>
      </c>
      <c r="F24" s="11">
        <f t="shared" si="0"/>
        <v>0</v>
      </c>
      <c r="G24" s="46">
        <v>0</v>
      </c>
      <c r="H24" s="14"/>
    </row>
    <row r="25" spans="1:8" ht="15.75" customHeight="1" x14ac:dyDescent="0.25">
      <c r="A25" s="6" t="s">
        <v>34</v>
      </c>
      <c r="B25" s="98" t="s">
        <v>13</v>
      </c>
      <c r="C25" s="16"/>
      <c r="D25" s="16"/>
      <c r="E25" s="16"/>
      <c r="F25" s="11" t="e">
        <f t="shared" si="0"/>
        <v>#DIV/0!</v>
      </c>
      <c r="G25" s="14"/>
      <c r="H25" s="14"/>
    </row>
    <row r="26" spans="1:8" ht="15.75" customHeight="1" x14ac:dyDescent="0.25">
      <c r="A26" s="6" t="s">
        <v>35</v>
      </c>
      <c r="B26" s="98" t="s">
        <v>13</v>
      </c>
      <c r="C26" s="7">
        <v>1</v>
      </c>
      <c r="D26" s="7">
        <v>1</v>
      </c>
      <c r="E26" s="7">
        <v>10</v>
      </c>
      <c r="F26" s="11">
        <f t="shared" si="0"/>
        <v>0</v>
      </c>
      <c r="G26" s="46">
        <v>0</v>
      </c>
      <c r="H26" s="14"/>
    </row>
    <row r="27" spans="1:8" ht="15.75" customHeight="1" x14ac:dyDescent="0.25">
      <c r="A27" s="6" t="s">
        <v>36</v>
      </c>
      <c r="B27" s="98" t="s">
        <v>13</v>
      </c>
      <c r="C27" s="7">
        <v>2</v>
      </c>
      <c r="D27" s="7">
        <v>2</v>
      </c>
      <c r="E27" s="7">
        <v>10</v>
      </c>
      <c r="F27" s="11">
        <f t="shared" si="0"/>
        <v>0</v>
      </c>
      <c r="G27" s="46">
        <v>0</v>
      </c>
      <c r="H27" s="14"/>
    </row>
    <row r="28" spans="1:8" ht="15.75" customHeight="1" x14ac:dyDescent="0.25">
      <c r="A28" s="6" t="s">
        <v>37</v>
      </c>
      <c r="B28" s="98" t="s">
        <v>13</v>
      </c>
      <c r="C28" s="16"/>
      <c r="D28" s="16"/>
      <c r="E28" s="16"/>
      <c r="F28" s="11" t="e">
        <f t="shared" si="0"/>
        <v>#DIV/0!</v>
      </c>
      <c r="G28" s="14"/>
      <c r="H28" s="14"/>
    </row>
    <row r="29" spans="1:8" ht="15.75" customHeight="1" x14ac:dyDescent="0.25">
      <c r="A29" s="6" t="s">
        <v>38</v>
      </c>
      <c r="B29" s="98" t="s">
        <v>13</v>
      </c>
      <c r="C29" s="16"/>
      <c r="D29" s="16"/>
      <c r="E29" s="16"/>
      <c r="F29" s="11" t="e">
        <f t="shared" si="0"/>
        <v>#DIV/0!</v>
      </c>
      <c r="G29" s="14"/>
      <c r="H29" s="14"/>
    </row>
    <row r="30" spans="1:8" ht="15.75" customHeight="1" x14ac:dyDescent="0.25">
      <c r="A30" s="6" t="s">
        <v>39</v>
      </c>
      <c r="B30" s="98" t="s">
        <v>13</v>
      </c>
      <c r="C30" s="7">
        <v>1</v>
      </c>
      <c r="D30" s="7">
        <v>1</v>
      </c>
      <c r="E30" s="7">
        <v>0</v>
      </c>
      <c r="F30" s="11">
        <f t="shared" si="0"/>
        <v>0</v>
      </c>
      <c r="G30" s="46">
        <v>0</v>
      </c>
      <c r="H30" s="14"/>
    </row>
    <row r="31" spans="1:8" ht="15.75" customHeight="1" x14ac:dyDescent="0.25">
      <c r="A31" s="6" t="s">
        <v>40</v>
      </c>
      <c r="B31" s="98" t="s">
        <v>13</v>
      </c>
      <c r="C31" s="16"/>
      <c r="D31" s="16"/>
      <c r="E31" s="16"/>
      <c r="F31" s="11" t="e">
        <f t="shared" si="0"/>
        <v>#DIV/0!</v>
      </c>
      <c r="G31" s="14"/>
      <c r="H31" s="14"/>
    </row>
    <row r="32" spans="1:8" ht="15.75" customHeight="1" x14ac:dyDescent="0.25">
      <c r="A32" s="6" t="s">
        <v>41</v>
      </c>
      <c r="B32" s="98" t="s">
        <v>13</v>
      </c>
      <c r="C32" s="7">
        <v>1</v>
      </c>
      <c r="D32" s="7">
        <v>1</v>
      </c>
      <c r="E32" s="7">
        <v>1</v>
      </c>
      <c r="F32" s="8">
        <f t="shared" si="0"/>
        <v>0</v>
      </c>
      <c r="G32" s="46">
        <v>0</v>
      </c>
      <c r="H32" s="14"/>
    </row>
    <row r="33" spans="1:26" ht="15.75" customHeight="1" x14ac:dyDescent="0.25">
      <c r="A33" s="6" t="s">
        <v>42</v>
      </c>
      <c r="B33" s="98" t="s">
        <v>13</v>
      </c>
      <c r="C33" s="16"/>
      <c r="D33" s="16"/>
      <c r="E33" s="16"/>
      <c r="F33" s="11" t="e">
        <f t="shared" si="0"/>
        <v>#DIV/0!</v>
      </c>
      <c r="G33" s="14"/>
      <c r="H33" s="14"/>
    </row>
    <row r="34" spans="1:26" ht="15.75" customHeight="1" x14ac:dyDescent="0.25">
      <c r="A34" s="20" t="s">
        <v>43</v>
      </c>
      <c r="B34" s="98" t="s">
        <v>13</v>
      </c>
      <c r="C34" s="16"/>
      <c r="D34" s="16"/>
      <c r="E34" s="16"/>
      <c r="F34" s="11" t="e">
        <f t="shared" si="0"/>
        <v>#DIV/0!</v>
      </c>
      <c r="G34" s="14"/>
      <c r="H34" s="14"/>
    </row>
    <row r="35" spans="1:26" ht="15.75" customHeight="1" x14ac:dyDescent="0.25">
      <c r="A35" s="6" t="s">
        <v>44</v>
      </c>
      <c r="B35" s="98" t="s">
        <v>13</v>
      </c>
      <c r="C35" s="16"/>
      <c r="D35" s="16"/>
      <c r="E35" s="16"/>
      <c r="F35" s="11" t="e">
        <f t="shared" si="0"/>
        <v>#DIV/0!</v>
      </c>
      <c r="G35" s="14"/>
      <c r="H35" s="14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24.75" customHeight="1" x14ac:dyDescent="0.25">
      <c r="A36" s="22" t="s">
        <v>45</v>
      </c>
      <c r="B36" s="4"/>
      <c r="C36" s="23">
        <f t="shared" ref="C36:D36" si="1">SUM(C5:C35)</f>
        <v>11</v>
      </c>
      <c r="D36" s="23">
        <f t="shared" si="1"/>
        <v>12</v>
      </c>
      <c r="E36" s="35"/>
      <c r="F36" s="11">
        <f t="shared" si="0"/>
        <v>-9.0909090909090793</v>
      </c>
      <c r="G36" s="25"/>
      <c r="H36" s="2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/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defaultColWidth="14.42578125" defaultRowHeight="15" customHeight="1" x14ac:dyDescent="0.25"/>
  <cols>
    <col min="1" max="1" width="35.7109375" customWidth="1"/>
    <col min="2" max="4" width="8" customWidth="1"/>
    <col min="5" max="5" width="10.7109375" customWidth="1"/>
    <col min="6" max="6" width="10" customWidth="1"/>
    <col min="7" max="7" width="10.7109375" customWidth="1"/>
    <col min="8" max="9" width="8" customWidth="1"/>
    <col min="10" max="10" width="10.7109375" customWidth="1"/>
    <col min="11" max="11" width="10.28515625" customWidth="1"/>
    <col min="12" max="13" width="11.7109375" customWidth="1"/>
  </cols>
  <sheetData>
    <row r="1" spans="1:13" ht="15.75" customHeight="1" x14ac:dyDescent="0.25">
      <c r="A1" s="252" t="s">
        <v>46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3" spans="1:13" ht="94.5" customHeight="1" x14ac:dyDescent="0.25">
      <c r="A3" s="228" t="s">
        <v>1</v>
      </c>
      <c r="B3" s="235" t="s">
        <v>2</v>
      </c>
      <c r="C3" s="239" t="s">
        <v>47</v>
      </c>
      <c r="D3" s="232"/>
      <c r="E3" s="238" t="s">
        <v>48</v>
      </c>
      <c r="F3" s="234"/>
      <c r="G3" s="235" t="s">
        <v>5</v>
      </c>
      <c r="H3" s="239" t="s">
        <v>49</v>
      </c>
      <c r="I3" s="232"/>
      <c r="J3" s="238" t="s">
        <v>48</v>
      </c>
      <c r="K3" s="234"/>
      <c r="L3" s="235" t="s">
        <v>5</v>
      </c>
      <c r="M3" s="230" t="s">
        <v>6</v>
      </c>
    </row>
    <row r="4" spans="1:13" ht="36" customHeight="1" x14ac:dyDescent="0.25">
      <c r="A4" s="229"/>
      <c r="B4" s="229"/>
      <c r="C4" s="4" t="s">
        <v>51</v>
      </c>
      <c r="D4" s="4" t="s">
        <v>52</v>
      </c>
      <c r="E4" s="4" t="s">
        <v>9</v>
      </c>
      <c r="F4" s="4" t="s">
        <v>99</v>
      </c>
      <c r="G4" s="229"/>
      <c r="H4" s="4" t="s">
        <v>51</v>
      </c>
      <c r="I4" s="4" t="s">
        <v>52</v>
      </c>
      <c r="J4" s="4" t="s">
        <v>9</v>
      </c>
      <c r="K4" s="4" t="s">
        <v>99</v>
      </c>
      <c r="L4" s="229"/>
      <c r="M4" s="229"/>
    </row>
    <row r="5" spans="1:13" ht="45" customHeight="1" x14ac:dyDescent="0.25">
      <c r="A5" s="254" t="s">
        <v>124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34"/>
    </row>
    <row r="6" spans="1:13" ht="60" customHeight="1" x14ac:dyDescent="0.25">
      <c r="A6" s="6" t="s">
        <v>12</v>
      </c>
      <c r="B6" s="27" t="s">
        <v>55</v>
      </c>
      <c r="C6" s="83"/>
      <c r="D6" s="83"/>
      <c r="E6" s="83"/>
      <c r="F6" s="83" t="e">
        <f t="shared" ref="F6:F36" si="0">100-(D6/C6*100)</f>
        <v>#DIV/0!</v>
      </c>
      <c r="G6" s="83"/>
      <c r="H6" s="83"/>
      <c r="I6" s="83"/>
      <c r="J6" s="83"/>
      <c r="K6" s="83" t="e">
        <f t="shared" ref="K6:K36" si="1">100-(I6/H6*100)</f>
        <v>#DIV/0!</v>
      </c>
      <c r="L6" s="83"/>
      <c r="M6" s="40"/>
    </row>
    <row r="7" spans="1:13" ht="36" customHeight="1" x14ac:dyDescent="0.25">
      <c r="A7" s="6" t="s">
        <v>14</v>
      </c>
      <c r="B7" s="27" t="s">
        <v>55</v>
      </c>
      <c r="C7" s="83"/>
      <c r="D7" s="83"/>
      <c r="E7" s="83"/>
      <c r="F7" s="83" t="e">
        <f t="shared" si="0"/>
        <v>#DIV/0!</v>
      </c>
      <c r="G7" s="83"/>
      <c r="H7" s="83"/>
      <c r="I7" s="83"/>
      <c r="J7" s="83"/>
      <c r="K7" s="83" t="e">
        <f t="shared" si="1"/>
        <v>#DIV/0!</v>
      </c>
      <c r="L7" s="83"/>
      <c r="M7" s="40"/>
    </row>
    <row r="8" spans="1:13" ht="60" customHeight="1" x14ac:dyDescent="0.25">
      <c r="A8" s="6" t="s">
        <v>15</v>
      </c>
      <c r="B8" s="27" t="s">
        <v>55</v>
      </c>
      <c r="C8" s="83"/>
      <c r="D8" s="83"/>
      <c r="E8" s="83"/>
      <c r="F8" s="83" t="e">
        <f t="shared" si="0"/>
        <v>#DIV/0!</v>
      </c>
      <c r="G8" s="83"/>
      <c r="H8" s="83"/>
      <c r="I8" s="83"/>
      <c r="J8" s="83"/>
      <c r="K8" s="83" t="e">
        <f t="shared" si="1"/>
        <v>#DIV/0!</v>
      </c>
      <c r="L8" s="83"/>
      <c r="M8" s="40"/>
    </row>
    <row r="9" spans="1:13" ht="38.25" customHeight="1" x14ac:dyDescent="0.25">
      <c r="A9" s="15" t="s">
        <v>16</v>
      </c>
      <c r="B9" s="27" t="s">
        <v>55</v>
      </c>
      <c r="C9" s="83"/>
      <c r="D9" s="83"/>
      <c r="E9" s="83"/>
      <c r="F9" s="83" t="e">
        <f t="shared" si="0"/>
        <v>#DIV/0!</v>
      </c>
      <c r="G9" s="83"/>
      <c r="H9" s="83"/>
      <c r="I9" s="83"/>
      <c r="J9" s="83"/>
      <c r="K9" s="83" t="e">
        <f t="shared" si="1"/>
        <v>#DIV/0!</v>
      </c>
      <c r="L9" s="83"/>
      <c r="M9" s="40"/>
    </row>
    <row r="10" spans="1:13" ht="36" customHeight="1" x14ac:dyDescent="0.25">
      <c r="A10" s="6" t="s">
        <v>17</v>
      </c>
      <c r="B10" s="27" t="s">
        <v>55</v>
      </c>
      <c r="C10" s="83"/>
      <c r="D10" s="83"/>
      <c r="E10" s="83"/>
      <c r="F10" s="83" t="e">
        <f t="shared" si="0"/>
        <v>#DIV/0!</v>
      </c>
      <c r="G10" s="83"/>
      <c r="H10" s="83"/>
      <c r="I10" s="83"/>
      <c r="J10" s="83"/>
      <c r="K10" s="83" t="e">
        <f t="shared" si="1"/>
        <v>#DIV/0!</v>
      </c>
      <c r="L10" s="83"/>
      <c r="M10" s="40"/>
    </row>
    <row r="11" spans="1:13" ht="36" customHeight="1" x14ac:dyDescent="0.25">
      <c r="A11" s="6" t="s">
        <v>18</v>
      </c>
      <c r="B11" s="27" t="s">
        <v>55</v>
      </c>
      <c r="C11" s="82">
        <v>100</v>
      </c>
      <c r="D11" s="82">
        <v>100</v>
      </c>
      <c r="E11" s="82">
        <v>0</v>
      </c>
      <c r="F11" s="83">
        <f t="shared" si="0"/>
        <v>0</v>
      </c>
      <c r="G11" s="82">
        <v>0</v>
      </c>
      <c r="H11" s="82">
        <v>100</v>
      </c>
      <c r="I11" s="82">
        <v>100</v>
      </c>
      <c r="J11" s="82">
        <v>0</v>
      </c>
      <c r="K11" s="83">
        <f t="shared" si="1"/>
        <v>0</v>
      </c>
      <c r="L11" s="82">
        <v>0</v>
      </c>
      <c r="M11" s="40"/>
    </row>
    <row r="12" spans="1:13" ht="36" customHeight="1" x14ac:dyDescent="0.25">
      <c r="A12" s="6" t="s">
        <v>19</v>
      </c>
      <c r="B12" s="27" t="s">
        <v>55</v>
      </c>
      <c r="C12" s="83"/>
      <c r="D12" s="83"/>
      <c r="E12" s="83"/>
      <c r="F12" s="83" t="e">
        <f t="shared" si="0"/>
        <v>#DIV/0!</v>
      </c>
      <c r="G12" s="83"/>
      <c r="H12" s="83"/>
      <c r="I12" s="83"/>
      <c r="J12" s="83"/>
      <c r="K12" s="83" t="e">
        <f t="shared" si="1"/>
        <v>#DIV/0!</v>
      </c>
      <c r="L12" s="83"/>
      <c r="M12" s="40"/>
    </row>
    <row r="13" spans="1:13" ht="24" customHeight="1" x14ac:dyDescent="0.25">
      <c r="A13" s="6" t="s">
        <v>20</v>
      </c>
      <c r="B13" s="27" t="s">
        <v>55</v>
      </c>
      <c r="C13" s="83"/>
      <c r="D13" s="83"/>
      <c r="E13" s="83"/>
      <c r="F13" s="83" t="e">
        <f t="shared" si="0"/>
        <v>#DIV/0!</v>
      </c>
      <c r="G13" s="83"/>
      <c r="H13" s="83"/>
      <c r="I13" s="83"/>
      <c r="J13" s="83"/>
      <c r="K13" s="83" t="e">
        <f t="shared" si="1"/>
        <v>#DIV/0!</v>
      </c>
      <c r="L13" s="83"/>
      <c r="M13" s="40"/>
    </row>
    <row r="14" spans="1:13" ht="36" customHeight="1" x14ac:dyDescent="0.25">
      <c r="A14" s="6" t="s">
        <v>21</v>
      </c>
      <c r="B14" s="27" t="s">
        <v>55</v>
      </c>
      <c r="C14" s="83">
        <v>100</v>
      </c>
      <c r="D14" s="83">
        <v>100</v>
      </c>
      <c r="E14" s="83">
        <v>0</v>
      </c>
      <c r="F14" s="83">
        <f t="shared" si="0"/>
        <v>0</v>
      </c>
      <c r="G14" s="83">
        <v>0</v>
      </c>
      <c r="H14" s="83">
        <v>100</v>
      </c>
      <c r="I14" s="83">
        <v>100</v>
      </c>
      <c r="J14" s="83">
        <v>0</v>
      </c>
      <c r="K14" s="83">
        <f t="shared" si="1"/>
        <v>0</v>
      </c>
      <c r="L14" s="83">
        <v>0</v>
      </c>
      <c r="M14" s="40"/>
    </row>
    <row r="15" spans="1:13" ht="36" customHeight="1" x14ac:dyDescent="0.25">
      <c r="A15" s="6" t="s">
        <v>23</v>
      </c>
      <c r="B15" s="27" t="s">
        <v>55</v>
      </c>
      <c r="C15" s="83"/>
      <c r="D15" s="83"/>
      <c r="E15" s="83"/>
      <c r="F15" s="83" t="e">
        <f t="shared" si="0"/>
        <v>#DIV/0!</v>
      </c>
      <c r="G15" s="83"/>
      <c r="H15" s="83"/>
      <c r="I15" s="83"/>
      <c r="J15" s="83"/>
      <c r="K15" s="83" t="e">
        <f t="shared" si="1"/>
        <v>#DIV/0!</v>
      </c>
      <c r="L15" s="83"/>
      <c r="M15" s="40"/>
    </row>
    <row r="16" spans="1:13" ht="36" customHeight="1" x14ac:dyDescent="0.25">
      <c r="A16" s="6" t="s">
        <v>24</v>
      </c>
      <c r="B16" s="27" t="s">
        <v>55</v>
      </c>
      <c r="C16" s="83"/>
      <c r="D16" s="83"/>
      <c r="E16" s="83"/>
      <c r="F16" s="83" t="e">
        <f t="shared" si="0"/>
        <v>#DIV/0!</v>
      </c>
      <c r="G16" s="83"/>
      <c r="H16" s="83"/>
      <c r="I16" s="83"/>
      <c r="J16" s="83"/>
      <c r="K16" s="83" t="e">
        <f t="shared" si="1"/>
        <v>#DIV/0!</v>
      </c>
      <c r="L16" s="83"/>
      <c r="M16" s="40"/>
    </row>
    <row r="17" spans="1:13" ht="60" customHeight="1" x14ac:dyDescent="0.25">
      <c r="A17" s="6" t="s">
        <v>25</v>
      </c>
      <c r="B17" s="27" t="s">
        <v>55</v>
      </c>
      <c r="C17" s="83"/>
      <c r="D17" s="83"/>
      <c r="E17" s="83"/>
      <c r="F17" s="83" t="e">
        <f t="shared" si="0"/>
        <v>#DIV/0!</v>
      </c>
      <c r="G17" s="83"/>
      <c r="H17" s="83"/>
      <c r="I17" s="83"/>
      <c r="J17" s="83"/>
      <c r="K17" s="83" t="e">
        <f t="shared" si="1"/>
        <v>#DIV/0!</v>
      </c>
      <c r="L17" s="83"/>
      <c r="M17" s="40"/>
    </row>
    <row r="18" spans="1:13" ht="60" customHeight="1" x14ac:dyDescent="0.25">
      <c r="A18" s="6" t="s">
        <v>26</v>
      </c>
      <c r="B18" s="27" t="s">
        <v>55</v>
      </c>
      <c r="C18" s="83"/>
      <c r="D18" s="83"/>
      <c r="E18" s="83"/>
      <c r="F18" s="83" t="e">
        <f t="shared" si="0"/>
        <v>#DIV/0!</v>
      </c>
      <c r="G18" s="83"/>
      <c r="H18" s="83"/>
      <c r="I18" s="83"/>
      <c r="J18" s="83"/>
      <c r="K18" s="83" t="e">
        <f t="shared" si="1"/>
        <v>#DIV/0!</v>
      </c>
      <c r="L18" s="83"/>
      <c r="M18" s="40"/>
    </row>
    <row r="19" spans="1:13" ht="36" customHeight="1" x14ac:dyDescent="0.25">
      <c r="A19" s="6" t="s">
        <v>27</v>
      </c>
      <c r="B19" s="27" t="s">
        <v>55</v>
      </c>
      <c r="C19" s="83"/>
      <c r="D19" s="83"/>
      <c r="E19" s="83"/>
      <c r="F19" s="83" t="e">
        <f t="shared" si="0"/>
        <v>#DIV/0!</v>
      </c>
      <c r="G19" s="83"/>
      <c r="H19" s="83"/>
      <c r="I19" s="83"/>
      <c r="J19" s="83"/>
      <c r="K19" s="83" t="e">
        <f t="shared" si="1"/>
        <v>#DIV/0!</v>
      </c>
      <c r="L19" s="83"/>
      <c r="M19" s="40"/>
    </row>
    <row r="20" spans="1:13" ht="36" customHeight="1" x14ac:dyDescent="0.25">
      <c r="A20" s="6" t="s">
        <v>28</v>
      </c>
      <c r="B20" s="27" t="s">
        <v>55</v>
      </c>
      <c r="C20" s="83"/>
      <c r="D20" s="83"/>
      <c r="E20" s="83"/>
      <c r="F20" s="83" t="e">
        <f t="shared" si="0"/>
        <v>#DIV/0!</v>
      </c>
      <c r="G20" s="83"/>
      <c r="H20" s="83"/>
      <c r="I20" s="83"/>
      <c r="J20" s="83"/>
      <c r="K20" s="83" t="e">
        <f t="shared" si="1"/>
        <v>#DIV/0!</v>
      </c>
      <c r="L20" s="83"/>
      <c r="M20" s="40"/>
    </row>
    <row r="21" spans="1:13" ht="36" customHeight="1" x14ac:dyDescent="0.25">
      <c r="A21" s="6" t="s">
        <v>29</v>
      </c>
      <c r="B21" s="27" t="s">
        <v>55</v>
      </c>
      <c r="C21" s="82"/>
      <c r="D21" s="82"/>
      <c r="E21" s="82"/>
      <c r="F21" s="83" t="e">
        <f t="shared" si="0"/>
        <v>#DIV/0!</v>
      </c>
      <c r="G21" s="82"/>
      <c r="H21" s="82"/>
      <c r="I21" s="82"/>
      <c r="J21" s="82"/>
      <c r="K21" s="83" t="e">
        <f t="shared" si="1"/>
        <v>#DIV/0!</v>
      </c>
      <c r="L21" s="82"/>
      <c r="M21" s="40"/>
    </row>
    <row r="22" spans="1:13" ht="60" customHeight="1" x14ac:dyDescent="0.25">
      <c r="A22" s="6" t="s">
        <v>30</v>
      </c>
      <c r="B22" s="27" t="s">
        <v>55</v>
      </c>
      <c r="C22" s="83"/>
      <c r="D22" s="83"/>
      <c r="E22" s="83"/>
      <c r="F22" s="83" t="e">
        <f t="shared" si="0"/>
        <v>#DIV/0!</v>
      </c>
      <c r="G22" s="83"/>
      <c r="H22" s="83"/>
      <c r="I22" s="83"/>
      <c r="J22" s="83"/>
      <c r="K22" s="83" t="e">
        <f t="shared" si="1"/>
        <v>#DIV/0!</v>
      </c>
      <c r="L22" s="83"/>
      <c r="M22" s="40"/>
    </row>
    <row r="23" spans="1:13" ht="60" customHeight="1" x14ac:dyDescent="0.25">
      <c r="A23" s="6" t="s">
        <v>31</v>
      </c>
      <c r="B23" s="27" t="s">
        <v>55</v>
      </c>
      <c r="C23" s="82">
        <v>100</v>
      </c>
      <c r="D23" s="82">
        <v>100</v>
      </c>
      <c r="E23" s="82">
        <v>0</v>
      </c>
      <c r="F23" s="83">
        <f t="shared" si="0"/>
        <v>0</v>
      </c>
      <c r="G23" s="82">
        <v>0</v>
      </c>
      <c r="H23" s="82">
        <v>100</v>
      </c>
      <c r="I23" s="82">
        <v>100</v>
      </c>
      <c r="J23" s="82">
        <v>0</v>
      </c>
      <c r="K23" s="83">
        <f t="shared" si="1"/>
        <v>0</v>
      </c>
      <c r="L23" s="82">
        <v>0</v>
      </c>
      <c r="M23" s="40"/>
    </row>
    <row r="24" spans="1:13" ht="48" customHeight="1" x14ac:dyDescent="0.25">
      <c r="A24" s="6" t="s">
        <v>32</v>
      </c>
      <c r="B24" s="27" t="s">
        <v>55</v>
      </c>
      <c r="C24" s="82">
        <v>100</v>
      </c>
      <c r="D24" s="82">
        <v>100</v>
      </c>
      <c r="E24" s="82">
        <v>0</v>
      </c>
      <c r="F24" s="83">
        <f t="shared" si="0"/>
        <v>0</v>
      </c>
      <c r="G24" s="82">
        <v>0</v>
      </c>
      <c r="H24" s="82">
        <v>100</v>
      </c>
      <c r="I24" s="82">
        <v>100</v>
      </c>
      <c r="J24" s="82">
        <v>0</v>
      </c>
      <c r="K24" s="83">
        <f t="shared" si="1"/>
        <v>0</v>
      </c>
      <c r="L24" s="82">
        <v>0</v>
      </c>
      <c r="M24" s="40"/>
    </row>
    <row r="25" spans="1:13" ht="36" customHeight="1" x14ac:dyDescent="0.25">
      <c r="A25" s="6" t="s">
        <v>33</v>
      </c>
      <c r="B25" s="27" t="s">
        <v>55</v>
      </c>
      <c r="C25" s="82">
        <v>100</v>
      </c>
      <c r="D25" s="82">
        <v>100</v>
      </c>
      <c r="E25" s="82">
        <v>0</v>
      </c>
      <c r="F25" s="83">
        <f t="shared" si="0"/>
        <v>0</v>
      </c>
      <c r="G25" s="82">
        <v>0</v>
      </c>
      <c r="H25" s="82">
        <v>100</v>
      </c>
      <c r="I25" s="82">
        <v>100</v>
      </c>
      <c r="J25" s="82">
        <v>0</v>
      </c>
      <c r="K25" s="83">
        <f t="shared" si="1"/>
        <v>0</v>
      </c>
      <c r="L25" s="82">
        <v>0</v>
      </c>
      <c r="M25" s="40"/>
    </row>
    <row r="26" spans="1:13" ht="36" customHeight="1" x14ac:dyDescent="0.25">
      <c r="A26" s="6" t="s">
        <v>34</v>
      </c>
      <c r="B26" s="27" t="s">
        <v>55</v>
      </c>
      <c r="C26" s="83"/>
      <c r="D26" s="83"/>
      <c r="E26" s="83"/>
      <c r="F26" s="83" t="e">
        <f t="shared" si="0"/>
        <v>#DIV/0!</v>
      </c>
      <c r="G26" s="83"/>
      <c r="H26" s="83"/>
      <c r="I26" s="83"/>
      <c r="J26" s="83"/>
      <c r="K26" s="83" t="e">
        <f t="shared" si="1"/>
        <v>#DIV/0!</v>
      </c>
      <c r="L26" s="83"/>
      <c r="M26" s="40"/>
    </row>
    <row r="27" spans="1:13" ht="36" customHeight="1" x14ac:dyDescent="0.25">
      <c r="A27" s="6" t="s">
        <v>35</v>
      </c>
      <c r="B27" s="27" t="s">
        <v>55</v>
      </c>
      <c r="C27" s="82">
        <v>100</v>
      </c>
      <c r="D27" s="82">
        <v>100</v>
      </c>
      <c r="E27" s="82">
        <v>0</v>
      </c>
      <c r="F27" s="83">
        <f t="shared" si="0"/>
        <v>0</v>
      </c>
      <c r="G27" s="82">
        <v>0</v>
      </c>
      <c r="H27" s="82">
        <v>100</v>
      </c>
      <c r="I27" s="82">
        <v>100</v>
      </c>
      <c r="J27" s="82">
        <v>0</v>
      </c>
      <c r="K27" s="83">
        <f t="shared" si="1"/>
        <v>0</v>
      </c>
      <c r="L27" s="82">
        <v>0</v>
      </c>
      <c r="M27" s="40"/>
    </row>
    <row r="28" spans="1:13" ht="36" customHeight="1" x14ac:dyDescent="0.25">
      <c r="A28" s="6" t="s">
        <v>36</v>
      </c>
      <c r="B28" s="27" t="s">
        <v>55</v>
      </c>
      <c r="C28" s="82">
        <v>100</v>
      </c>
      <c r="D28" s="82">
        <v>100</v>
      </c>
      <c r="E28" s="82">
        <v>0</v>
      </c>
      <c r="F28" s="83">
        <f t="shared" si="0"/>
        <v>0</v>
      </c>
      <c r="G28" s="82">
        <v>0</v>
      </c>
      <c r="H28" s="82">
        <v>100</v>
      </c>
      <c r="I28" s="82">
        <v>100</v>
      </c>
      <c r="J28" s="82">
        <v>0</v>
      </c>
      <c r="K28" s="83">
        <f t="shared" si="1"/>
        <v>0</v>
      </c>
      <c r="L28" s="82">
        <v>0</v>
      </c>
      <c r="M28" s="40"/>
    </row>
    <row r="29" spans="1:13" ht="36" customHeight="1" x14ac:dyDescent="0.25">
      <c r="A29" s="6" t="s">
        <v>37</v>
      </c>
      <c r="B29" s="27" t="s">
        <v>55</v>
      </c>
      <c r="C29" s="83"/>
      <c r="D29" s="83"/>
      <c r="E29" s="83"/>
      <c r="F29" s="83" t="e">
        <f t="shared" si="0"/>
        <v>#DIV/0!</v>
      </c>
      <c r="G29" s="83"/>
      <c r="H29" s="83"/>
      <c r="I29" s="83"/>
      <c r="J29" s="83"/>
      <c r="K29" s="83" t="e">
        <f t="shared" si="1"/>
        <v>#DIV/0!</v>
      </c>
      <c r="L29" s="83"/>
      <c r="M29" s="40"/>
    </row>
    <row r="30" spans="1:13" ht="60" customHeight="1" x14ac:dyDescent="0.25">
      <c r="A30" s="6" t="s">
        <v>38</v>
      </c>
      <c r="B30" s="27" t="s">
        <v>55</v>
      </c>
      <c r="C30" s="83"/>
      <c r="D30" s="83"/>
      <c r="E30" s="83"/>
      <c r="F30" s="83" t="e">
        <f t="shared" si="0"/>
        <v>#DIV/0!</v>
      </c>
      <c r="G30" s="83"/>
      <c r="H30" s="83"/>
      <c r="I30" s="83"/>
      <c r="J30" s="83"/>
      <c r="K30" s="83" t="e">
        <f t="shared" si="1"/>
        <v>#DIV/0!</v>
      </c>
      <c r="L30" s="83"/>
      <c r="M30" s="40"/>
    </row>
    <row r="31" spans="1:13" ht="36" customHeight="1" x14ac:dyDescent="0.25">
      <c r="A31" s="6" t="s">
        <v>39</v>
      </c>
      <c r="B31" s="27" t="s">
        <v>55</v>
      </c>
      <c r="C31" s="82">
        <v>100</v>
      </c>
      <c r="D31" s="82">
        <v>100</v>
      </c>
      <c r="E31" s="82">
        <v>0</v>
      </c>
      <c r="F31" s="83">
        <f t="shared" si="0"/>
        <v>0</v>
      </c>
      <c r="G31" s="82">
        <v>0</v>
      </c>
      <c r="H31" s="82">
        <v>100</v>
      </c>
      <c r="I31" s="82">
        <v>100</v>
      </c>
      <c r="J31" s="82">
        <v>0</v>
      </c>
      <c r="K31" s="83">
        <f t="shared" si="1"/>
        <v>0</v>
      </c>
      <c r="L31" s="82">
        <v>0</v>
      </c>
      <c r="M31" s="40"/>
    </row>
    <row r="32" spans="1:13" ht="48" customHeight="1" x14ac:dyDescent="0.25">
      <c r="A32" s="6" t="s">
        <v>40</v>
      </c>
      <c r="B32" s="27" t="s">
        <v>55</v>
      </c>
      <c r="C32" s="83"/>
      <c r="D32" s="83"/>
      <c r="E32" s="83"/>
      <c r="F32" s="83" t="e">
        <f t="shared" si="0"/>
        <v>#DIV/0!</v>
      </c>
      <c r="G32" s="83"/>
      <c r="H32" s="83"/>
      <c r="I32" s="83"/>
      <c r="J32" s="83"/>
      <c r="K32" s="83" t="e">
        <f t="shared" si="1"/>
        <v>#DIV/0!</v>
      </c>
      <c r="L32" s="83"/>
      <c r="M32" s="40"/>
    </row>
    <row r="33" spans="1:13" ht="36" customHeight="1" x14ac:dyDescent="0.25">
      <c r="A33" s="6" t="s">
        <v>41</v>
      </c>
      <c r="B33" s="27" t="s">
        <v>55</v>
      </c>
      <c r="C33" s="82">
        <v>100</v>
      </c>
      <c r="D33" s="82">
        <v>100</v>
      </c>
      <c r="E33" s="82">
        <v>0</v>
      </c>
      <c r="F33" s="83">
        <f t="shared" si="0"/>
        <v>0</v>
      </c>
      <c r="G33" s="82">
        <v>0</v>
      </c>
      <c r="H33" s="82">
        <v>100</v>
      </c>
      <c r="I33" s="82">
        <v>100</v>
      </c>
      <c r="J33" s="82">
        <v>0</v>
      </c>
      <c r="K33" s="83">
        <f t="shared" si="1"/>
        <v>0</v>
      </c>
      <c r="L33" s="82">
        <v>0</v>
      </c>
      <c r="M33" s="40"/>
    </row>
    <row r="34" spans="1:13" ht="36" customHeight="1" x14ac:dyDescent="0.25">
      <c r="A34" s="6" t="s">
        <v>42</v>
      </c>
      <c r="B34" s="27" t="s">
        <v>55</v>
      </c>
      <c r="C34" s="83"/>
      <c r="D34" s="83"/>
      <c r="E34" s="83"/>
      <c r="F34" s="83" t="e">
        <f t="shared" si="0"/>
        <v>#DIV/0!</v>
      </c>
      <c r="G34" s="83"/>
      <c r="H34" s="83"/>
      <c r="I34" s="83"/>
      <c r="J34" s="83"/>
      <c r="K34" s="83" t="e">
        <f t="shared" si="1"/>
        <v>#DIV/0!</v>
      </c>
      <c r="L34" s="83"/>
      <c r="M34" s="40"/>
    </row>
    <row r="35" spans="1:13" ht="48" customHeight="1" x14ac:dyDescent="0.25">
      <c r="A35" s="20" t="s">
        <v>43</v>
      </c>
      <c r="B35" s="2" t="s">
        <v>55</v>
      </c>
      <c r="C35" s="86"/>
      <c r="D35" s="86"/>
      <c r="E35" s="86"/>
      <c r="F35" s="86" t="e">
        <f t="shared" si="0"/>
        <v>#DIV/0!</v>
      </c>
      <c r="G35" s="86"/>
      <c r="H35" s="86"/>
      <c r="I35" s="86"/>
      <c r="J35" s="86"/>
      <c r="K35" s="86" t="e">
        <f t="shared" si="1"/>
        <v>#DIV/0!</v>
      </c>
      <c r="L35" s="86"/>
      <c r="M35" s="43"/>
    </row>
    <row r="36" spans="1:13" ht="36" customHeight="1" x14ac:dyDescent="0.25">
      <c r="A36" s="6" t="s">
        <v>44</v>
      </c>
      <c r="B36" s="27" t="s">
        <v>55</v>
      </c>
      <c r="C36" s="40"/>
      <c r="D36" s="40"/>
      <c r="E36" s="40"/>
      <c r="F36" s="83" t="e">
        <f t="shared" si="0"/>
        <v>#DIV/0!</v>
      </c>
      <c r="G36" s="40"/>
      <c r="H36" s="40"/>
      <c r="I36" s="40"/>
      <c r="J36" s="40"/>
      <c r="K36" s="83" t="e">
        <f t="shared" si="1"/>
        <v>#DIV/0!</v>
      </c>
      <c r="L36" s="40"/>
      <c r="M36" s="40"/>
    </row>
    <row r="37" spans="1:13" ht="15.75" customHeight="1" x14ac:dyDescent="0.25"/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J3:K3"/>
    <mergeCell ref="L3:L4"/>
    <mergeCell ref="M3:M4"/>
    <mergeCell ref="A5:M5"/>
    <mergeCell ref="A1:M1"/>
    <mergeCell ref="A3:A4"/>
    <mergeCell ref="B3:B4"/>
    <mergeCell ref="C3:D3"/>
    <mergeCell ref="E3:F3"/>
    <mergeCell ref="G3:G4"/>
    <mergeCell ref="H3:I3"/>
  </mergeCells>
  <pageMargins left="0.31496062992125984" right="0.31496062992125984" top="0.35433070866141736" bottom="0.35433070866141736" header="0" footer="0"/>
  <pageSetup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ColWidth="14.42578125" defaultRowHeight="15" customHeight="1" x14ac:dyDescent="0.25"/>
  <cols>
    <col min="1" max="1" width="50.7109375" customWidth="1"/>
    <col min="2" max="2" width="15.7109375" customWidth="1"/>
    <col min="3" max="4" width="8.7109375" customWidth="1"/>
    <col min="5" max="5" width="13.5703125" customWidth="1"/>
    <col min="6" max="6" width="15.28515625" customWidth="1"/>
    <col min="7" max="7" width="12.5703125" customWidth="1"/>
    <col min="8" max="8" width="15.7109375" customWidth="1"/>
    <col min="9" max="9" width="12.7109375" customWidth="1"/>
    <col min="10" max="26" width="8" customWidth="1"/>
  </cols>
  <sheetData>
    <row r="1" spans="1:26" ht="49.5" customHeight="1" x14ac:dyDescent="0.25">
      <c r="A1" s="246" t="s">
        <v>46</v>
      </c>
      <c r="B1" s="227"/>
      <c r="C1" s="227"/>
      <c r="D1" s="227"/>
      <c r="E1" s="227"/>
      <c r="F1" s="227"/>
      <c r="G1" s="227"/>
      <c r="H1" s="227"/>
      <c r="I1" s="22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0" customHeight="1" x14ac:dyDescent="0.25">
      <c r="A2" s="228" t="s">
        <v>1</v>
      </c>
      <c r="B2" s="230" t="s">
        <v>2</v>
      </c>
      <c r="C2" s="231" t="s">
        <v>3</v>
      </c>
      <c r="D2" s="232"/>
      <c r="E2" s="233" t="s">
        <v>4</v>
      </c>
      <c r="F2" s="234"/>
      <c r="G2" s="235" t="s">
        <v>5</v>
      </c>
      <c r="H2" s="230" t="s">
        <v>6</v>
      </c>
      <c r="I2" s="230" t="s">
        <v>125</v>
      </c>
    </row>
    <row r="3" spans="1:26" ht="24.75" customHeight="1" x14ac:dyDescent="0.25">
      <c r="A3" s="229"/>
      <c r="B3" s="229"/>
      <c r="C3" s="4" t="s">
        <v>56</v>
      </c>
      <c r="D3" s="4" t="s">
        <v>8</v>
      </c>
      <c r="E3" s="4" t="s">
        <v>9</v>
      </c>
      <c r="F3" s="4" t="s">
        <v>10</v>
      </c>
      <c r="G3" s="229"/>
      <c r="H3" s="229"/>
      <c r="I3" s="229"/>
    </row>
    <row r="4" spans="1:26" ht="48" customHeight="1" x14ac:dyDescent="0.25">
      <c r="A4" s="244" t="s">
        <v>126</v>
      </c>
      <c r="B4" s="237"/>
      <c r="C4" s="237"/>
      <c r="D4" s="237"/>
      <c r="E4" s="237"/>
      <c r="F4" s="237"/>
      <c r="G4" s="237"/>
      <c r="H4" s="237"/>
      <c r="I4" s="232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8.25" customHeight="1" x14ac:dyDescent="0.25">
      <c r="A5" s="15" t="s">
        <v>32</v>
      </c>
      <c r="B5" s="4" t="s">
        <v>13</v>
      </c>
      <c r="C5" s="7">
        <v>59</v>
      </c>
      <c r="D5" s="7">
        <v>56</v>
      </c>
      <c r="E5" s="7">
        <v>10</v>
      </c>
      <c r="F5" s="8">
        <f t="shared" ref="F5:F6" si="0">100-(D5/C5*100)</f>
        <v>5.0847457627118615</v>
      </c>
      <c r="G5" s="18">
        <v>0</v>
      </c>
      <c r="H5" s="63"/>
      <c r="I5" s="40"/>
    </row>
    <row r="6" spans="1:26" x14ac:dyDescent="0.25">
      <c r="A6" s="22" t="s">
        <v>45</v>
      </c>
      <c r="B6" s="4"/>
      <c r="C6" s="23">
        <f t="shared" ref="C6:D6" si="1">SUM(C5)</f>
        <v>59</v>
      </c>
      <c r="D6" s="23">
        <f t="shared" si="1"/>
        <v>56</v>
      </c>
      <c r="E6" s="35"/>
      <c r="F6" s="11">
        <f t="shared" si="0"/>
        <v>5.0847457627118615</v>
      </c>
      <c r="G6" s="36"/>
      <c r="H6" s="37"/>
      <c r="I6" s="117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9">
    <mergeCell ref="I2:I3"/>
    <mergeCell ref="A4:I4"/>
    <mergeCell ref="A1:I1"/>
    <mergeCell ref="A2:A3"/>
    <mergeCell ref="B2:B3"/>
    <mergeCell ref="C2:D2"/>
    <mergeCell ref="E2:F2"/>
    <mergeCell ref="G2:G3"/>
    <mergeCell ref="H2:H3"/>
  </mergeCells>
  <pageMargins left="0.70866141732283472" right="0.70866141732283472" top="0.74803149606299213" bottom="0.74803149606299213" header="0" footer="0"/>
  <pageSetup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>
      <selection sqref="A1:H1"/>
    </sheetView>
  </sheetViews>
  <sheetFormatPr defaultColWidth="14.42578125" defaultRowHeight="15" customHeight="1" x14ac:dyDescent="0.25"/>
  <cols>
    <col min="1" max="1" width="50.7109375" customWidth="1"/>
    <col min="2" max="2" width="8" customWidth="1"/>
    <col min="3" max="4" width="8.7109375" customWidth="1"/>
    <col min="5" max="5" width="10.7109375" customWidth="1"/>
    <col min="6" max="6" width="8" customWidth="1"/>
    <col min="7" max="7" width="10.7109375" customWidth="1"/>
    <col min="8" max="8" width="15.7109375" customWidth="1"/>
  </cols>
  <sheetData>
    <row r="1" spans="1:8" ht="33.75" customHeight="1" x14ac:dyDescent="0.25">
      <c r="A1" s="226" t="s">
        <v>127</v>
      </c>
      <c r="B1" s="227"/>
      <c r="C1" s="227"/>
      <c r="D1" s="227"/>
      <c r="E1" s="227"/>
      <c r="F1" s="227"/>
      <c r="G1" s="227"/>
      <c r="H1" s="227"/>
    </row>
    <row r="2" spans="1:8" ht="45" customHeight="1" x14ac:dyDescent="0.25">
      <c r="A2" s="228" t="s">
        <v>1</v>
      </c>
      <c r="B2" s="230" t="s">
        <v>2</v>
      </c>
      <c r="C2" s="231" t="s">
        <v>3</v>
      </c>
      <c r="D2" s="232"/>
      <c r="E2" s="233" t="s">
        <v>4</v>
      </c>
      <c r="F2" s="234"/>
      <c r="G2" s="235" t="s">
        <v>5</v>
      </c>
      <c r="H2" s="230" t="s">
        <v>6</v>
      </c>
    </row>
    <row r="3" spans="1:8" ht="45" customHeight="1" x14ac:dyDescent="0.25">
      <c r="A3" s="229"/>
      <c r="B3" s="229"/>
      <c r="C3" s="4" t="s">
        <v>56</v>
      </c>
      <c r="D3" s="4" t="s">
        <v>8</v>
      </c>
      <c r="E3" s="4" t="s">
        <v>9</v>
      </c>
      <c r="F3" s="4" t="s">
        <v>10</v>
      </c>
      <c r="G3" s="229"/>
      <c r="H3" s="229"/>
    </row>
    <row r="4" spans="1:8" x14ac:dyDescent="0.25">
      <c r="A4" s="244" t="s">
        <v>128</v>
      </c>
      <c r="B4" s="237"/>
      <c r="C4" s="237"/>
      <c r="D4" s="237"/>
      <c r="E4" s="237"/>
      <c r="F4" s="237"/>
      <c r="G4" s="237"/>
      <c r="H4" s="232"/>
    </row>
    <row r="5" spans="1:8" ht="38.25" customHeight="1" x14ac:dyDescent="0.25">
      <c r="A5" s="15" t="s">
        <v>32</v>
      </c>
      <c r="B5" s="4" t="s">
        <v>13</v>
      </c>
      <c r="C5" s="7">
        <v>80</v>
      </c>
      <c r="D5" s="7">
        <v>75</v>
      </c>
      <c r="E5" s="7">
        <v>10</v>
      </c>
      <c r="F5" s="8">
        <f t="shared" ref="F5:F6" si="0">100-(D5/C5*100)</f>
        <v>6.25</v>
      </c>
      <c r="G5" s="18">
        <v>0</v>
      </c>
      <c r="H5" s="63"/>
    </row>
    <row r="6" spans="1:8" x14ac:dyDescent="0.25">
      <c r="A6" s="22" t="s">
        <v>45</v>
      </c>
      <c r="B6" s="4"/>
      <c r="C6" s="23">
        <f t="shared" ref="C6:D6" si="1">SUM(C5)</f>
        <v>80</v>
      </c>
      <c r="D6" s="23">
        <f t="shared" si="1"/>
        <v>75</v>
      </c>
      <c r="E6" s="35"/>
      <c r="F6" s="11">
        <f t="shared" si="0"/>
        <v>6.25</v>
      </c>
      <c r="G6" s="36"/>
      <c r="H6" s="37"/>
    </row>
    <row r="8" spans="1:8" ht="15" customHeight="1" x14ac:dyDescent="0.25">
      <c r="C8" s="118">
        <f>'Содержание детей (ОП) - 1'!C6+'Содержание детей (ОП) - 2'!C6</f>
        <v>139</v>
      </c>
      <c r="D8" s="21">
        <f>'Содержание детей (ОП) - 1'!D6+'Содержание детей (ОП) - 2'!D6</f>
        <v>131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7" right="0.7" top="0.75" bottom="0.75" header="0" footer="0"/>
  <pageSetup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25" workbookViewId="0">
      <selection sqref="A1:E1"/>
    </sheetView>
  </sheetViews>
  <sheetFormatPr defaultColWidth="14.42578125" defaultRowHeight="15" customHeight="1" x14ac:dyDescent="0.25"/>
  <cols>
    <col min="1" max="1" width="55.7109375" customWidth="1"/>
    <col min="2" max="2" width="15.7109375" customWidth="1"/>
    <col min="3" max="3" width="13.85546875" customWidth="1"/>
    <col min="4" max="4" width="10.7109375" customWidth="1"/>
    <col min="5" max="5" width="20.7109375" customWidth="1"/>
    <col min="6" max="6" width="21.85546875" customWidth="1"/>
    <col min="7" max="7" width="12.5703125" customWidth="1"/>
    <col min="8" max="8" width="21" customWidth="1"/>
    <col min="9" max="26" width="8" customWidth="1"/>
  </cols>
  <sheetData>
    <row r="1" spans="1:26" ht="45" customHeight="1" x14ac:dyDescent="0.25">
      <c r="A1" s="226" t="s">
        <v>129</v>
      </c>
      <c r="B1" s="227"/>
      <c r="C1" s="227"/>
      <c r="D1" s="227"/>
      <c r="E1" s="22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5" customHeight="1" x14ac:dyDescent="0.25">
      <c r="A2" s="230" t="s">
        <v>1</v>
      </c>
      <c r="B2" s="230" t="s">
        <v>2</v>
      </c>
      <c r="C2" s="231" t="s">
        <v>86</v>
      </c>
      <c r="D2" s="232"/>
      <c r="E2" s="230" t="s">
        <v>87</v>
      </c>
    </row>
    <row r="3" spans="1:26" ht="19.5" customHeight="1" x14ac:dyDescent="0.25">
      <c r="A3" s="229"/>
      <c r="B3" s="229"/>
      <c r="C3" s="4" t="s">
        <v>88</v>
      </c>
      <c r="D3" s="4" t="s">
        <v>89</v>
      </c>
      <c r="E3" s="229"/>
    </row>
    <row r="4" spans="1:26" ht="30" customHeight="1" x14ac:dyDescent="0.25">
      <c r="A4" s="244" t="s">
        <v>130</v>
      </c>
      <c r="B4" s="237"/>
      <c r="C4" s="237"/>
      <c r="D4" s="237"/>
      <c r="E4" s="232"/>
      <c r="F4" s="5" t="s">
        <v>0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6" x14ac:dyDescent="0.25">
      <c r="A5" s="6" t="s">
        <v>12</v>
      </c>
      <c r="B5" s="98" t="s">
        <v>91</v>
      </c>
      <c r="C5" s="73">
        <f>'ООО (ОП) '!C5+'ООО Профильное обучение (ОП)'!C5+'ООО Профильное обуч.на дому(ОП)'!C5+'ООО обучение на дому (ОП)'!C5+'ООО АДП с ОВЗ (ОП)  '!C5+'ООО АДП с ОВЗ (ОП)на дому'!C5+'ООО АДП с ОВЗ УО (ОП)'!C5+'ООО АДП с ОВЗ УО на дому (ОП)'!C5</f>
        <v>302</v>
      </c>
      <c r="D5" s="73">
        <f>'ООО (ОП) '!D5+'ООО Профильное обучение (ОП)'!D5+'ООО Профильное обуч.на дому(ОП)'!D5+'ООО обучение на дому (ОП)'!D5+'ООО АДП с ОВЗ (ОП)  '!D5+'ООО АДП с ОВЗ (ОП)на дому'!D5+'ООО АДП с ОВЗ УО (ОП)'!D5+'ООО АДП с ОВЗ УО на дому (ОП)'!D5</f>
        <v>299</v>
      </c>
      <c r="E5" s="16"/>
      <c r="F5" s="74"/>
      <c r="G5" s="74"/>
      <c r="H5" s="75"/>
    </row>
    <row r="6" spans="1:26" ht="24" x14ac:dyDescent="0.25">
      <c r="A6" s="6" t="s">
        <v>14</v>
      </c>
      <c r="B6" s="4" t="s">
        <v>91</v>
      </c>
      <c r="C6" s="73">
        <f>'ООО (ОП) '!C6+'ООО Профильное обучение (ОП)'!C6+'ООО Профильное обуч.на дому(ОП)'!C6+'ООО обучение на дому (ОП)'!C6+'ООО АДП с ОВЗ (ОП)  '!C6+'ООО АДП с ОВЗ (ОП)на дому'!C6+'ООО АДП с ОВЗ УО (ОП)'!C6+'ООО АДП с ОВЗ УО на дому (ОП)'!C6</f>
        <v>260</v>
      </c>
      <c r="D6" s="73">
        <f>'ООО (ОП) '!D6+'ООО Профильное обучение (ОП)'!D6+'ООО Профильное обуч.на дому(ОП)'!D6+'ООО обучение на дому (ОП)'!D6+'ООО АДП с ОВЗ (ОП)  '!D6+'ООО АДП с ОВЗ (ОП)на дому'!D6+'ООО АДП с ОВЗ УО (ОП)'!D6+'ООО АДП с ОВЗ УО на дому (ОП)'!D6</f>
        <v>257</v>
      </c>
      <c r="E6" s="73"/>
      <c r="F6" s="74"/>
      <c r="G6" s="74"/>
      <c r="H6" s="75"/>
    </row>
    <row r="7" spans="1:26" ht="36" x14ac:dyDescent="0.25">
      <c r="A7" s="6" t="s">
        <v>15</v>
      </c>
      <c r="B7" s="98" t="s">
        <v>91</v>
      </c>
      <c r="C7" s="73">
        <f>'ООО (ОП) '!C7+'ООО Профильное обучение (ОП)'!C7+'ООО Профильное обуч.на дому(ОП)'!C7+'ООО обучение на дому (ОП)'!C7+'ООО АДП с ОВЗ (ОП)  '!C7+'ООО АДП с ОВЗ (ОП)на дому'!C7+'ООО АДП с ОВЗ УО (ОП)'!C7+'ООО АДП с ОВЗ УО на дому (ОП)'!C7</f>
        <v>232</v>
      </c>
      <c r="D7" s="73">
        <f>'ООО (ОП) '!D7+'ООО Профильное обучение (ОП)'!D7+'ООО Профильное обуч.на дому(ОП)'!D7+'ООО обучение на дому (ОП)'!D7+'ООО АДП с ОВЗ (ОП)  '!D7+'ООО АДП с ОВЗ (ОП)на дому'!D7+'ООО АДП с ОВЗ УО (ОП)'!D7+'ООО АДП с ОВЗ УО на дому (ОП)'!D7</f>
        <v>234</v>
      </c>
      <c r="E7" s="73"/>
      <c r="F7" s="74"/>
      <c r="G7" s="74"/>
      <c r="H7" s="75"/>
    </row>
    <row r="8" spans="1:26" ht="25.5" x14ac:dyDescent="0.25">
      <c r="A8" s="15" t="s">
        <v>16</v>
      </c>
      <c r="B8" s="98" t="s">
        <v>91</v>
      </c>
      <c r="C8" s="73">
        <f>'ООО (ОП) '!C8+'ООО Профильное обучение (ОП)'!C8+'ООО Профильное обуч.на дому(ОП)'!C8+'ООО обучение на дому (ОП)'!C8+'ООО АДП с ОВЗ (ОП)  '!C8+'ООО АДП с ОВЗ (ОП)на дому'!C8+'ООО АДП с ОВЗ УО (ОП)'!C8+'ООО АДП с ОВЗ УО на дому (ОП)'!C8</f>
        <v>465</v>
      </c>
      <c r="D8" s="73">
        <f>'ООО (ОП) '!D8+'ООО Профильное обучение (ОП)'!D8+'ООО Профильное обуч.на дому(ОП)'!D8+'ООО обучение на дому (ОП)'!D8+'ООО АДП с ОВЗ (ОП)  '!D8+'ООО АДП с ОВЗ (ОП)на дому'!D8+'ООО АДП с ОВЗ УО (ОП)'!D8+'ООО АДП с ОВЗ УО на дому (ОП)'!D8</f>
        <v>469</v>
      </c>
      <c r="E8" s="73"/>
      <c r="F8" s="74"/>
      <c r="G8" s="74"/>
      <c r="H8" s="75"/>
    </row>
    <row r="9" spans="1:26" ht="24" x14ac:dyDescent="0.25">
      <c r="A9" s="6" t="s">
        <v>17</v>
      </c>
      <c r="B9" s="98" t="s">
        <v>91</v>
      </c>
      <c r="C9" s="73">
        <f>'ООО (ОП) '!C9+'ООО Профильное обучение (ОП)'!C9+'ООО Профильное обуч.на дому(ОП)'!C9+'ООО обучение на дому (ОП)'!C9+'ООО АДП с ОВЗ (ОП)  '!C9+'ООО АДП с ОВЗ (ОП)на дому'!C9+'ООО АДП с ОВЗ УО (ОП)'!C9+'ООО АДП с ОВЗ УО на дому (ОП)'!C9</f>
        <v>258</v>
      </c>
      <c r="D9" s="73">
        <f>'ООО (ОП) '!D9+'ООО Профильное обучение (ОП)'!D9+'ООО Профильное обуч.на дому(ОП)'!D9+'ООО обучение на дому (ОП)'!D9+'ООО АДП с ОВЗ (ОП)  '!D9+'ООО АДП с ОВЗ (ОП)на дому'!D9+'ООО АДП с ОВЗ УО (ОП)'!D9+'ООО АДП с ОВЗ УО на дому (ОП)'!D9</f>
        <v>269</v>
      </c>
      <c r="E9" s="73"/>
      <c r="F9" s="74"/>
      <c r="G9" s="74"/>
      <c r="H9" s="75"/>
    </row>
    <row r="10" spans="1:26" ht="24" x14ac:dyDescent="0.25">
      <c r="A10" s="6" t="s">
        <v>18</v>
      </c>
      <c r="B10" s="98" t="s">
        <v>91</v>
      </c>
      <c r="C10" s="73">
        <f>'ООО (ОП) '!C10+'ООО Профильное обучение (ОП)'!C10+'ООО Профильное обуч.на дому(ОП)'!C10+'ООО обучение на дому (ОП)'!C10+'ООО АДП с ОВЗ (ОП)  '!C10+'ООО АДП с ОВЗ (ОП)на дому'!C10+'ООО АДП с ОВЗ УО (ОП)'!C10+'ООО АДП с ОВЗ УО на дому (ОП)'!C10</f>
        <v>251</v>
      </c>
      <c r="D10" s="73">
        <f>'ООО (ОП) '!D10+'ООО Профильное обучение (ОП)'!D10+'ООО Профильное обуч.на дому(ОП)'!D10+'ООО обучение на дому (ОП)'!D10+'ООО АДП с ОВЗ (ОП)  '!D10+'ООО АДП с ОВЗ (ОП)на дому'!D10+'ООО АДП с ОВЗ УО (ОП)'!D10+'ООО АДП с ОВЗ УО на дому (ОП)'!D10</f>
        <v>251</v>
      </c>
      <c r="E10" s="73"/>
      <c r="F10" s="74"/>
      <c r="G10" s="74"/>
      <c r="H10" s="75"/>
    </row>
    <row r="11" spans="1:26" ht="24" x14ac:dyDescent="0.25">
      <c r="A11" s="6" t="s">
        <v>19</v>
      </c>
      <c r="B11" s="98" t="s">
        <v>91</v>
      </c>
      <c r="C11" s="73">
        <f>'ООО (ОП) '!C11+'ООО Профильное обучение (ОП)'!C11+'ООО Профильное обуч.на дому(ОП)'!C11+'ООО обучение на дому (ОП)'!C11+'ООО АДП с ОВЗ (ОП)  '!C11+'ООО АДП с ОВЗ (ОП)на дому'!C11+'ООО АДП с ОВЗ УО (ОП)'!C11+'ООО АДП с ОВЗ УО на дому (ОП)'!C11</f>
        <v>240</v>
      </c>
      <c r="D11" s="119">
        <f>'ООО (ОП) '!D11+'ООО Профильное обучение (ОП)'!D11+'ООО Профильное обуч.на дому(ОП)'!D11+'ООО обучение на дому (ОП)'!D11+'ООО АДП с ОВЗ (ОП)  '!D11+'ООО АДП с ОВЗ (ОП)на дому'!D11+'ООО АДП с ОВЗ УО (ОП)'!D11+'ООО АДП с ОВЗ УО на дому (ОП)'!D11</f>
        <v>254</v>
      </c>
      <c r="E11" s="73"/>
      <c r="F11" s="74"/>
      <c r="G11" s="74"/>
      <c r="H11" s="75"/>
    </row>
    <row r="12" spans="1:26" ht="24" x14ac:dyDescent="0.25">
      <c r="A12" s="6" t="s">
        <v>20</v>
      </c>
      <c r="B12" s="98" t="s">
        <v>91</v>
      </c>
      <c r="C12" s="73">
        <f>'ООО (ОП) '!C12+'ООО Профильное обучение (ОП)'!C12+'ООО Профильное обуч.на дому(ОП)'!C12+'ООО обучение на дому (ОП)'!C12+'ООО АДП с ОВЗ (ОП)  '!C12+'ООО АДП с ОВЗ (ОП)на дому'!C12+'ООО АДП с ОВЗ УО (ОП)'!C12+'ООО АДП с ОВЗ УО на дому (ОП)'!C12</f>
        <v>368</v>
      </c>
      <c r="D12" s="73">
        <f>'ООО (ОП) '!D12+'ООО Профильное обучение (ОП)'!D12+'ООО Профильное обуч.на дому(ОП)'!D12+'ООО обучение на дому (ОП)'!D12+'ООО АДП с ОВЗ (ОП)  '!D12+'ООО АДП с ОВЗ (ОП)на дому'!D12+'ООО АДП с ОВЗ УО (ОП)'!D12+'ООО АДП с ОВЗ УО на дому (ОП)'!D12</f>
        <v>368</v>
      </c>
      <c r="E12" s="73"/>
      <c r="F12" s="74"/>
      <c r="G12" s="74"/>
      <c r="H12" s="75"/>
    </row>
    <row r="13" spans="1:26" ht="24" x14ac:dyDescent="0.25">
      <c r="A13" s="6" t="s">
        <v>21</v>
      </c>
      <c r="B13" s="98" t="s">
        <v>91</v>
      </c>
      <c r="C13" s="73">
        <f>'ООО (ОП) '!C13+'ООО Профильное обучение (ОП)'!C13+'ООО Профильное обуч.на дому(ОП)'!C13+'ООО обучение на дому (ОП)'!C13+'ООО АДП с ОВЗ (ОП)  '!C13+'ООО АДП с ОВЗ (ОП)на дому'!C13+'ООО АДП с ОВЗ УО (ОП)'!C13+'ООО АДП с ОВЗ УО на дому (ОП)'!C13</f>
        <v>55</v>
      </c>
      <c r="D13" s="73">
        <f>'ООО (ОП) '!D13+'ООО Профильное обучение (ОП)'!D13+'ООО Профильное обуч.на дому(ОП)'!D13+'ООО обучение на дому (ОП)'!D13+'ООО АДП с ОВЗ (ОП)  '!D13+'ООО АДП с ОВЗ (ОП)на дому'!D13+'ООО АДП с ОВЗ УО (ОП)'!D13+'ООО АДП с ОВЗ УО на дому (ОП)'!D13</f>
        <v>63</v>
      </c>
      <c r="E13" s="73"/>
      <c r="F13" s="74"/>
      <c r="G13" s="74"/>
      <c r="H13" s="75"/>
    </row>
    <row r="14" spans="1:26" ht="24" x14ac:dyDescent="0.25">
      <c r="A14" s="6" t="s">
        <v>23</v>
      </c>
      <c r="B14" s="98" t="s">
        <v>91</v>
      </c>
      <c r="C14" s="73">
        <f>'ООО (ОП) '!C14+'ООО Профильное обучение (ОП)'!C14+'ООО Профильное обуч.на дому(ОП)'!C14+'ООО обучение на дому (ОП)'!C14+'ООО АДП с ОВЗ (ОП)  '!C14+'ООО АДП с ОВЗ (ОП)на дому'!C14+'ООО АДП с ОВЗ УО (ОП)'!C14+'ООО АДП с ОВЗ УО на дому (ОП)'!C14</f>
        <v>107</v>
      </c>
      <c r="D14" s="73">
        <f>'ООО (ОП) '!D14+'ООО Профильное обучение (ОП)'!D14+'ООО Профильное обуч.на дому(ОП)'!D14+'ООО обучение на дому (ОП)'!D14+'ООО АДП с ОВЗ (ОП)  '!D14+'ООО АДП с ОВЗ (ОП)на дому'!D14+'ООО АДП с ОВЗ УО (ОП)'!D14+'ООО АДП с ОВЗ УО на дому (ОП)'!D14</f>
        <v>106</v>
      </c>
      <c r="E14" s="73"/>
      <c r="F14" s="74"/>
      <c r="G14" s="74"/>
      <c r="H14" s="75"/>
    </row>
    <row r="15" spans="1:26" ht="24" x14ac:dyDescent="0.25">
      <c r="A15" s="6" t="s">
        <v>24</v>
      </c>
      <c r="B15" s="98" t="s">
        <v>91</v>
      </c>
      <c r="C15" s="73">
        <f>'ООО (ОП) '!C15+'ООО Профильное обучение (ОП)'!C15+'ООО Профильное обуч.на дому(ОП)'!C15+'ООО обучение на дому (ОП)'!C15+'ООО АДП с ОВЗ (ОП)  '!C15+'ООО АДП с ОВЗ (ОП)на дому'!C15+'ООО АДП с ОВЗ УО (ОП)'!C15+'ООО АДП с ОВЗ УО на дому (ОП)'!C15</f>
        <v>354</v>
      </c>
      <c r="D15" s="73">
        <f>'ООО (ОП) '!D15+'ООО Профильное обучение (ОП)'!D15+'ООО Профильное обуч.на дому(ОП)'!D15+'ООО обучение на дому (ОП)'!D15+'ООО АДП с ОВЗ (ОП)  '!D15+'ООО АДП с ОВЗ (ОП)на дому'!D15+'ООО АДП с ОВЗ УО (ОП)'!D15+'ООО АДП с ОВЗ УО на дому (ОП)'!D15</f>
        <v>357</v>
      </c>
      <c r="E15" s="73"/>
      <c r="F15" s="74"/>
      <c r="G15" s="74"/>
      <c r="H15" s="75"/>
    </row>
    <row r="16" spans="1:26" ht="36" x14ac:dyDescent="0.25">
      <c r="A16" s="6" t="s">
        <v>25</v>
      </c>
      <c r="B16" s="98" t="s">
        <v>91</v>
      </c>
      <c r="C16" s="73">
        <f>'ООО (ОП) '!C16+'ООО Профильное обучение (ОП)'!C16+'ООО Профильное обуч.на дому(ОП)'!C16+'ООО обучение на дому (ОП)'!C16+'ООО АДП с ОВЗ (ОП)  '!C16+'ООО АДП с ОВЗ (ОП)на дому'!C16+'ООО АДП с ОВЗ УО (ОП)'!C16+'ООО АДП с ОВЗ УО на дому (ОП)'!C16</f>
        <v>345</v>
      </c>
      <c r="D16" s="73">
        <f>'ООО (ОП) '!D16+'ООО Профильное обучение (ОП)'!D16+'ООО Профильное обуч.на дому(ОП)'!D16+'ООО обучение на дому (ОП)'!D16+'ООО АДП с ОВЗ (ОП)  '!D16+'ООО АДП с ОВЗ (ОП)на дому'!D16+'ООО АДП с ОВЗ УО (ОП)'!D16+'ООО АДП с ОВЗ УО на дому (ОП)'!D16</f>
        <v>347</v>
      </c>
      <c r="E16" s="73"/>
      <c r="F16" s="74"/>
      <c r="G16" s="74"/>
      <c r="H16" s="75"/>
    </row>
    <row r="17" spans="1:8" ht="36" x14ac:dyDescent="0.25">
      <c r="A17" s="6" t="s">
        <v>26</v>
      </c>
      <c r="B17" s="98" t="s">
        <v>91</v>
      </c>
      <c r="C17" s="73">
        <f>'ООО (ОП) '!C17+'ООО Профильное обучение (ОП)'!C17+'ООО Профильное обуч.на дому(ОП)'!C17+'ООО обучение на дому (ОП)'!C17+'ООО АДП с ОВЗ (ОП)  '!C17+'ООО АДП с ОВЗ (ОП)на дому'!C17+'ООО АДП с ОВЗ УО (ОП)'!C17+'ООО АДП с ОВЗ УО на дому (ОП)'!C17</f>
        <v>319</v>
      </c>
      <c r="D17" s="73">
        <f>'ООО (ОП) '!D17+'ООО Профильное обучение (ОП)'!D17+'ООО Профильное обуч.на дому(ОП)'!D17+'ООО обучение на дому (ОП)'!D17+'ООО АДП с ОВЗ (ОП)  '!D17+'ООО АДП с ОВЗ (ОП)на дому'!D17+'ООО АДП с ОВЗ УО (ОП)'!D17+'ООО АДП с ОВЗ УО на дому (ОП)'!D17</f>
        <v>318</v>
      </c>
      <c r="E17" s="73"/>
      <c r="F17" s="74"/>
      <c r="G17" s="74"/>
      <c r="H17" s="75"/>
    </row>
    <row r="18" spans="1:8" ht="24" x14ac:dyDescent="0.25">
      <c r="A18" s="6" t="s">
        <v>27</v>
      </c>
      <c r="B18" s="98" t="s">
        <v>91</v>
      </c>
      <c r="C18" s="73">
        <f>'ООО (ОП) '!C18+'ООО Профильное обучение (ОП)'!C18+'ООО Профильное обуч.на дому(ОП)'!C18+'ООО обучение на дому (ОП)'!C18+'ООО АДП с ОВЗ (ОП)  '!C18+'ООО АДП с ОВЗ (ОП)на дому'!C18+'ООО АДП с ОВЗ УО (ОП)'!C18+'ООО АДП с ОВЗ УО на дому (ОП)'!C18</f>
        <v>447</v>
      </c>
      <c r="D18" s="73">
        <f>'ООО (ОП) '!D18+'ООО Профильное обучение (ОП)'!D18+'ООО Профильное обуч.на дому(ОП)'!D18+'ООО обучение на дому (ОП)'!D18+'ООО АДП с ОВЗ (ОП)  '!D18+'ООО АДП с ОВЗ (ОП)на дому'!D18+'ООО АДП с ОВЗ УО (ОП)'!D18+'ООО АДП с ОВЗ УО на дому (ОП)'!D18</f>
        <v>440</v>
      </c>
      <c r="E18" s="73"/>
      <c r="F18" s="74"/>
      <c r="G18" s="74"/>
      <c r="H18" s="75"/>
    </row>
    <row r="19" spans="1:8" ht="24" x14ac:dyDescent="0.25">
      <c r="A19" s="6" t="s">
        <v>28</v>
      </c>
      <c r="B19" s="98" t="s">
        <v>91</v>
      </c>
      <c r="C19" s="73">
        <f>'ООО (ОП) '!C19+'ООО Профильное обучение (ОП)'!C19+'ООО Профильное обуч.на дому(ОП)'!C19+'ООО обучение на дому (ОП)'!C19+'ООО АДП с ОВЗ (ОП)  '!C19+'ООО АДП с ОВЗ (ОП)на дому'!C19+'ООО АДП с ОВЗ УО (ОП)'!C19+'ООО АДП с ОВЗ УО на дому (ОП)'!C19</f>
        <v>254</v>
      </c>
      <c r="D19" s="73">
        <f>'ООО (ОП) '!D19+'ООО Профильное обучение (ОП)'!D19+'ООО Профильное обуч.на дому(ОП)'!D19+'ООО обучение на дому (ОП)'!D19+'ООО АДП с ОВЗ (ОП)  '!D19+'ООО АДП с ОВЗ (ОП)на дому'!D19+'ООО АДП с ОВЗ УО (ОП)'!D19+'ООО АДП с ОВЗ УО на дому (ОП)'!D19</f>
        <v>250</v>
      </c>
      <c r="E19" s="73"/>
      <c r="F19" s="74"/>
      <c r="G19" s="74"/>
      <c r="H19" s="75"/>
    </row>
    <row r="20" spans="1:8" ht="24" x14ac:dyDescent="0.25">
      <c r="A20" s="6" t="s">
        <v>29</v>
      </c>
      <c r="B20" s="98" t="s">
        <v>91</v>
      </c>
      <c r="C20" s="73">
        <f>'ООО (ОП) '!C20+'ООО Профильное обучение (ОП)'!C20+'ООО Профильное обуч.на дому(ОП)'!C20+'ООО обучение на дому (ОП)'!C20+'ООО АДП с ОВЗ (ОП)  '!C20+'ООО АДП с ОВЗ (ОП)на дому'!C20+'ООО АДП с ОВЗ УО (ОП)'!C20+'ООО АДП с ОВЗ УО на дому (ОП)'!C20</f>
        <v>390</v>
      </c>
      <c r="D20" s="73">
        <f>'ООО (ОП) '!D20+'ООО Профильное обучение (ОП)'!D20+'ООО Профильное обуч.на дому(ОП)'!D20+'ООО обучение на дому (ОП)'!D20+'ООО АДП с ОВЗ (ОП)  '!D20+'ООО АДП с ОВЗ (ОП)на дому'!D20+'ООО АДП с ОВЗ УО (ОП)'!D20+'ООО АДП с ОВЗ УО на дому (ОП)'!D20</f>
        <v>386</v>
      </c>
      <c r="E20" s="73"/>
      <c r="F20" s="74"/>
      <c r="G20" s="74"/>
      <c r="H20" s="75"/>
    </row>
    <row r="21" spans="1:8" ht="15.75" customHeight="1" x14ac:dyDescent="0.25">
      <c r="A21" s="6" t="s">
        <v>30</v>
      </c>
      <c r="B21" s="98" t="s">
        <v>91</v>
      </c>
      <c r="C21" s="73">
        <f>'ООО (ОП) '!C21+'ООО Профильное обучение (ОП)'!C21+'ООО Профильное обуч.на дому(ОП)'!C21+'ООО обучение на дому (ОП)'!C21+'ООО АДП с ОВЗ (ОП)  '!C21+'ООО АДП с ОВЗ (ОП)на дому'!C21+'ООО АДП с ОВЗ УО (ОП)'!C21+'ООО АДП с ОВЗ УО на дому (ОП)'!C21</f>
        <v>439</v>
      </c>
      <c r="D21" s="73">
        <f>'ООО (ОП) '!D21+'ООО Профильное обучение (ОП)'!D21+'ООО Профильное обуч.на дому(ОП)'!D21+'ООО обучение на дому (ОП)'!D21+'ООО АДП с ОВЗ (ОП)  '!D21+'ООО АДП с ОВЗ (ОП)на дому'!D21+'ООО АДП с ОВЗ УО (ОП)'!D21+'ООО АДП с ОВЗ УО на дому (ОП)'!D21</f>
        <v>433</v>
      </c>
      <c r="E21" s="73"/>
      <c r="F21" s="74"/>
      <c r="G21" s="74"/>
      <c r="H21" s="75"/>
    </row>
    <row r="22" spans="1:8" ht="15.75" customHeight="1" x14ac:dyDescent="0.25">
      <c r="A22" s="6" t="s">
        <v>31</v>
      </c>
      <c r="B22" s="98" t="s">
        <v>91</v>
      </c>
      <c r="C22" s="73">
        <f>'ООО (ОП) '!C22+'ООО Профильное обучение (ОП)'!C22+'ООО Профильное обуч.на дому(ОП)'!C22+'ООО обучение на дому (ОП)'!C22+'ООО АДП с ОВЗ (ОП)  '!C22+'ООО АДП с ОВЗ (ОП)на дому'!C22+'ООО АДП с ОВЗ УО (ОП)'!C22+'ООО АДП с ОВЗ УО на дому (ОП)'!C22</f>
        <v>485</v>
      </c>
      <c r="D22" s="73">
        <f>'ООО (ОП) '!D22+'ООО Профильное обучение (ОП)'!D22+'ООО Профильное обуч.на дому(ОП)'!D22+'ООО обучение на дому (ОП)'!D22+'ООО АДП с ОВЗ (ОП)  '!D22+'ООО АДП с ОВЗ (ОП)на дому'!D22+'ООО АДП с ОВЗ УО (ОП)'!D22+'ООО АДП с ОВЗ УО на дому (ОП)'!D22</f>
        <v>508</v>
      </c>
      <c r="E22" s="73"/>
      <c r="F22" s="74"/>
      <c r="G22" s="74"/>
      <c r="H22" s="75"/>
    </row>
    <row r="23" spans="1:8" ht="15.75" customHeight="1" x14ac:dyDescent="0.25">
      <c r="A23" s="6" t="s">
        <v>32</v>
      </c>
      <c r="B23" s="98" t="s">
        <v>91</v>
      </c>
      <c r="C23" s="73">
        <f>'ООО (ОП) '!C23+'ООО Профильное обучение (ОП)'!C23+'ООО Профильное обуч.на дому(ОП)'!C23+'ООО обучение на дому (ОП)'!C23+'ООО АДП с ОВЗ (ОП)  '!C23+'ООО АДП с ОВЗ (ОП)на дому'!C23+'ООО АДП с ОВЗ УО (ОП)'!C23+'ООО АДП с ОВЗ УО на дому (ОП)'!C23</f>
        <v>203</v>
      </c>
      <c r="D23" s="73">
        <f>'ООО (ОП) '!D23+'ООО Профильное обучение (ОП)'!D23+'ООО Профильное обуч.на дому(ОП)'!D23+'ООО обучение на дому (ОП)'!D23+'ООО АДП с ОВЗ (ОП)  '!D23+'ООО АДП с ОВЗ (ОП)на дому'!D23+'ООО АДП с ОВЗ УО (ОП)'!D23+'ООО АДП с ОВЗ УО на дому (ОП)'!D23</f>
        <v>204</v>
      </c>
      <c r="E23" s="73"/>
      <c r="F23" s="74"/>
      <c r="G23" s="74"/>
      <c r="H23" s="75"/>
    </row>
    <row r="24" spans="1:8" ht="15.75" customHeight="1" x14ac:dyDescent="0.25">
      <c r="A24" s="6" t="s">
        <v>33</v>
      </c>
      <c r="B24" s="98" t="s">
        <v>91</v>
      </c>
      <c r="C24" s="73">
        <f>'ООО (ОП) '!C24+'ООО Профильное обучение (ОП)'!C24+'ООО Профильное обуч.на дому(ОП)'!C24+'ООО обучение на дому (ОП)'!C24+'ООО АДП с ОВЗ (ОП)  '!C24+'ООО АДП с ОВЗ (ОП)на дому'!C24+'ООО АДП с ОВЗ УО (ОП)'!C24+'ООО АДП с ОВЗ УО на дому (ОП)'!C24</f>
        <v>243</v>
      </c>
      <c r="D24" s="73">
        <f>'ООО (ОП) '!D24+'ООО Профильное обучение (ОП)'!D24+'ООО Профильное обуч.на дому(ОП)'!D24+'ООО обучение на дому (ОП)'!D24+'ООО АДП с ОВЗ (ОП)  '!D24+'ООО АДП с ОВЗ (ОП)на дому'!D24+'ООО АДП с ОВЗ УО (ОП)'!D24+'ООО АДП с ОВЗ УО на дому (ОП)'!D24</f>
        <v>245</v>
      </c>
      <c r="E24" s="73"/>
      <c r="F24" s="74"/>
      <c r="G24" s="74"/>
      <c r="H24" s="75"/>
    </row>
    <row r="25" spans="1:8" ht="15.75" customHeight="1" x14ac:dyDescent="0.25">
      <c r="A25" s="6" t="s">
        <v>34</v>
      </c>
      <c r="B25" s="98" t="s">
        <v>91</v>
      </c>
      <c r="C25" s="73">
        <f>'ООО (ОП) '!C25+'ООО Профильное обучение (ОП)'!C25+'ООО Профильное обуч.на дому(ОП)'!C25+'ООО обучение на дому (ОП)'!C25+'ООО АДП с ОВЗ (ОП)  '!C25+'ООО АДП с ОВЗ (ОП)на дому'!C25+'ООО АДП с ОВЗ УО (ОП)'!C25+'ООО АДП с ОВЗ УО на дому (ОП)'!C25</f>
        <v>226</v>
      </c>
      <c r="D25" s="73">
        <f>'ООО (ОП) '!D25+'ООО Профильное обучение (ОП)'!D25+'ООО Профильное обуч.на дому(ОП)'!D25+'ООО обучение на дому (ОП)'!D25+'ООО АДП с ОВЗ (ОП)  '!D25+'ООО АДП с ОВЗ (ОП)на дому'!D25+'ООО АДП с ОВЗ УО (ОП)'!D25+'ООО АДП с ОВЗ УО на дому (ОП)'!D25</f>
        <v>228</v>
      </c>
      <c r="E25" s="73"/>
      <c r="F25" s="74"/>
      <c r="G25" s="74"/>
      <c r="H25" s="75"/>
    </row>
    <row r="26" spans="1:8" ht="15.75" customHeight="1" x14ac:dyDescent="0.25">
      <c r="A26" s="6" t="s">
        <v>35</v>
      </c>
      <c r="B26" s="98" t="s">
        <v>91</v>
      </c>
      <c r="C26" s="73">
        <f>'ООО (ОП) '!C26+'ООО Профильное обучение (ОП)'!C26+'ООО Профильное обуч.на дому(ОП)'!C26+'ООО обучение на дому (ОП)'!C26+'ООО АДП с ОВЗ (ОП)  '!C26+'ООО АДП с ОВЗ (ОП)на дому'!C26+'ООО АДП с ОВЗ УО (ОП)'!C26+'ООО АДП с ОВЗ УО на дому (ОП)'!C26</f>
        <v>161</v>
      </c>
      <c r="D26" s="73">
        <f>'ООО (ОП) '!D26+'ООО Профильное обучение (ОП)'!D26+'ООО Профильное обуч.на дому(ОП)'!D26+'ООО обучение на дому (ОП)'!D26+'ООО АДП с ОВЗ (ОП)  '!D26+'ООО АДП с ОВЗ (ОП)на дому'!D26+'ООО АДП с ОВЗ УО (ОП)'!D26+'ООО АДП с ОВЗ УО на дому (ОП)'!D26</f>
        <v>162</v>
      </c>
      <c r="E26" s="73"/>
      <c r="F26" s="74"/>
      <c r="G26" s="74"/>
      <c r="H26" s="75"/>
    </row>
    <row r="27" spans="1:8" ht="15.75" customHeight="1" x14ac:dyDescent="0.25">
      <c r="A27" s="6" t="s">
        <v>36</v>
      </c>
      <c r="B27" s="98" t="s">
        <v>91</v>
      </c>
      <c r="C27" s="73">
        <f>'ООО (ОП) '!C27+'ООО Профильное обучение (ОП)'!C27+'ООО Профильное обуч.на дому(ОП)'!C27+'ООО обучение на дому (ОП)'!C27+'ООО АДП с ОВЗ (ОП)  '!C27+'ООО АДП с ОВЗ (ОП)на дому'!C27+'ООО АДП с ОВЗ УО (ОП)'!C27+'ООО АДП с ОВЗ УО на дому (ОП)'!C27</f>
        <v>518</v>
      </c>
      <c r="D27" s="73">
        <f>'ООО (ОП) '!D27+'ООО Профильное обучение (ОП)'!D27+'ООО Профильное обуч.на дому(ОП)'!D27+'ООО обучение на дому (ОП)'!D27+'ООО АДП с ОВЗ (ОП)  '!D27+'ООО АДП с ОВЗ (ОП)на дому'!D27+'ООО АДП с ОВЗ УО (ОП)'!D27+'ООО АДП с ОВЗ УО на дому (ОП)'!D27</f>
        <v>527</v>
      </c>
      <c r="E27" s="73"/>
      <c r="F27" s="74"/>
      <c r="G27" s="74"/>
      <c r="H27" s="75"/>
    </row>
    <row r="28" spans="1:8" ht="15.75" customHeight="1" x14ac:dyDescent="0.25">
      <c r="A28" s="6" t="s">
        <v>37</v>
      </c>
      <c r="B28" s="98" t="s">
        <v>91</v>
      </c>
      <c r="C28" s="73">
        <f>'ООО (ОП) '!C28+'ООО Профильное обучение (ОП)'!C28+'ООО Профильное обуч.на дому(ОП)'!C28+'ООО обучение на дому (ОП)'!C28+'ООО АДП с ОВЗ (ОП)  '!C28+'ООО АДП с ОВЗ (ОП)на дому'!C28+'ООО АДП с ОВЗ УО (ОП)'!C28+'ООО АДП с ОВЗ УО на дому (ОП)'!C28</f>
        <v>460</v>
      </c>
      <c r="D28" s="73">
        <f>'ООО (ОП) '!D28+'ООО Профильное обучение (ОП)'!D28+'ООО Профильное обуч.на дому(ОП)'!D28+'ООО обучение на дому (ОП)'!D28+'ООО АДП с ОВЗ (ОП)  '!D28+'ООО АДП с ОВЗ (ОП)на дому'!D28+'ООО АДП с ОВЗ УО (ОП)'!D28+'ООО АДП с ОВЗ УО на дому (ОП)'!D28</f>
        <v>460</v>
      </c>
      <c r="E28" s="73"/>
      <c r="F28" s="74"/>
      <c r="G28" s="74"/>
      <c r="H28" s="75"/>
    </row>
    <row r="29" spans="1:8" ht="15.75" customHeight="1" x14ac:dyDescent="0.25">
      <c r="A29" s="6" t="s">
        <v>38</v>
      </c>
      <c r="B29" s="98" t="s">
        <v>91</v>
      </c>
      <c r="C29" s="73">
        <f>'ООО (ОП) '!C29+'ООО Профильное обучение (ОП)'!C29+'ООО Профильное обуч.на дому(ОП)'!C29+'ООО обучение на дому (ОП)'!C29+'ООО АДП с ОВЗ (ОП)  '!C29+'ООО АДП с ОВЗ (ОП)на дому'!C29+'ООО АДП с ОВЗ УО (ОП)'!C29+'ООО АДП с ОВЗ УО на дому (ОП)'!C29</f>
        <v>238</v>
      </c>
      <c r="D29" s="73">
        <f>'ООО (ОП) '!D29+'ООО Профильное обучение (ОП)'!D29+'ООО Профильное обуч.на дому(ОП)'!D29+'ООО обучение на дому (ОП)'!D29+'ООО АДП с ОВЗ (ОП)  '!D29+'ООО АДП с ОВЗ (ОП)на дому'!D29+'ООО АДП с ОВЗ УО (ОП)'!D29+'ООО АДП с ОВЗ УО на дому (ОП)'!D29</f>
        <v>237</v>
      </c>
      <c r="E29" s="73"/>
      <c r="F29" s="74"/>
      <c r="G29" s="74"/>
      <c r="H29" s="75"/>
    </row>
    <row r="30" spans="1:8" ht="15.75" customHeight="1" x14ac:dyDescent="0.25">
      <c r="A30" s="6" t="s">
        <v>39</v>
      </c>
      <c r="B30" s="98" t="s">
        <v>91</v>
      </c>
      <c r="C30" s="73">
        <f>'ООО (ОП) '!C30+'ООО Профильное обучение (ОП)'!C30+'ООО Профильное обуч.на дому(ОП)'!C30+'ООО обучение на дому (ОП)'!C30+'ООО АДП с ОВЗ (ОП)  '!C30+'ООО АДП с ОВЗ (ОП)на дому'!C30+'ООО АДП с ОВЗ УО (ОП)'!C30+'ООО АДП с ОВЗ УО на дому (ОП)'!C30</f>
        <v>218</v>
      </c>
      <c r="D30" s="73">
        <f>'ООО (ОП) '!D30+'ООО Профильное обучение (ОП)'!D30+'ООО Профильное обуч.на дому(ОП)'!D30+'ООО обучение на дому (ОП)'!D30+'ООО АДП с ОВЗ (ОП)  '!D30+'ООО АДП с ОВЗ (ОП)на дому'!D30+'ООО АДП с ОВЗ УО (ОП)'!D30+'ООО АДП с ОВЗ УО на дому (ОП)'!D30</f>
        <v>219</v>
      </c>
      <c r="E30" s="73"/>
      <c r="F30" s="74"/>
      <c r="G30" s="74"/>
      <c r="H30" s="75"/>
    </row>
    <row r="31" spans="1:8" ht="15.75" customHeight="1" x14ac:dyDescent="0.25">
      <c r="A31" s="6" t="s">
        <v>40</v>
      </c>
      <c r="B31" s="98" t="s">
        <v>91</v>
      </c>
      <c r="C31" s="73">
        <f>'ООО (ОП) '!C31+'ООО Профильное обучение (ОП)'!C31+'ООО Профильное обуч.на дому(ОП)'!C31+'ООО обучение на дому (ОП)'!C31+'ООО АДП с ОВЗ (ОП)  '!C31+'ООО АДП с ОВЗ (ОП)на дому'!C31+'ООО АДП с ОВЗ УО (ОП)'!C31+'ООО АДП с ОВЗ УО на дому (ОП)'!C31</f>
        <v>28</v>
      </c>
      <c r="D31" s="73">
        <f>'ООО (ОП) '!D31+'ООО Профильное обучение (ОП)'!D31+'ООО Профильное обуч.на дому(ОП)'!D31+'ООО обучение на дому (ОП)'!D31+'ООО АДП с ОВЗ (ОП)  '!D31+'ООО АДП с ОВЗ (ОП)на дому'!D31+'ООО АДП с ОВЗ УО (ОП)'!D31+'ООО АДП с ОВЗ УО на дому (ОП)'!D31</f>
        <v>27</v>
      </c>
      <c r="E31" s="73"/>
      <c r="F31" s="74"/>
      <c r="G31" s="74"/>
      <c r="H31" s="75"/>
    </row>
    <row r="32" spans="1:8" ht="15.75" customHeight="1" x14ac:dyDescent="0.25">
      <c r="A32" s="6" t="s">
        <v>41</v>
      </c>
      <c r="B32" s="98" t="s">
        <v>91</v>
      </c>
      <c r="C32" s="73">
        <f>'ООО (ОП) '!C32+'ООО Профильное обучение (ОП)'!C32+'ООО Профильное обуч.на дому(ОП)'!C32+'ООО обучение на дому (ОП)'!C32+'ООО АДП с ОВЗ (ОП)  '!C32+'ООО АДП с ОВЗ (ОП)на дому'!C32+'ООО АДП с ОВЗ УО (ОП)'!C32+'ООО АДП с ОВЗ УО на дому (ОП)'!C32</f>
        <v>402</v>
      </c>
      <c r="D32" s="73">
        <f>'ООО (ОП) '!D32+'ООО Профильное обучение (ОП)'!D32+'ООО Профильное обуч.на дому(ОП)'!D32+'ООО обучение на дому (ОП)'!D32+'ООО АДП с ОВЗ (ОП)  '!D32+'ООО АДП с ОВЗ (ОП)на дому'!D32+'ООО АДП с ОВЗ УО (ОП)'!D32+'ООО АДП с ОВЗ УО на дому (ОП)'!D32</f>
        <v>401</v>
      </c>
      <c r="E32" s="73"/>
      <c r="F32" s="74"/>
      <c r="G32" s="74"/>
      <c r="H32" s="75"/>
    </row>
    <row r="33" spans="1:26" ht="15.75" customHeight="1" x14ac:dyDescent="0.25">
      <c r="A33" s="6" t="s">
        <v>42</v>
      </c>
      <c r="B33" s="98" t="s">
        <v>91</v>
      </c>
      <c r="C33" s="73">
        <f>'ООО (ОП) '!C33+'ООО Профильное обучение (ОП)'!C33+'ООО Профильное обуч.на дому(ОП)'!C33+'ООО обучение на дому (ОП)'!C33+'ООО АДП с ОВЗ (ОП)  '!C33+'ООО АДП с ОВЗ (ОП)на дому'!C33+'ООО АДП с ОВЗ УО (ОП)'!C33+'ООО АДП с ОВЗ УО на дому (ОП)'!C33</f>
        <v>144</v>
      </c>
      <c r="D33" s="73">
        <f>'ООО (ОП) '!D33+'ООО Профильное обучение (ОП)'!D33+'ООО Профильное обуч.на дому(ОП)'!D33+'ООО обучение на дому (ОП)'!D33+'ООО АДП с ОВЗ (ОП)  '!D33+'ООО АДП с ОВЗ (ОП)на дому'!D33+'ООО АДП с ОВЗ УО (ОП)'!D33+'ООО АДП с ОВЗ УО на дому (ОП)'!D33</f>
        <v>140</v>
      </c>
      <c r="E33" s="73"/>
      <c r="F33" s="74"/>
      <c r="G33" s="74"/>
      <c r="H33" s="75"/>
    </row>
    <row r="34" spans="1:26" ht="15.75" customHeight="1" x14ac:dyDescent="0.25">
      <c r="A34" s="20" t="s">
        <v>43</v>
      </c>
      <c r="B34" s="98" t="s">
        <v>91</v>
      </c>
      <c r="C34" s="73">
        <f>'ООО (ОП) '!C34+'ООО Профильное обучение (ОП)'!C34+'ООО Профильное обуч.на дому(ОП)'!C34+'ООО обучение на дому (ОП)'!C34+'ООО АДП с ОВЗ (ОП)  '!C34+'ООО АДП с ОВЗ (ОП)на дому'!C34+'ООО АДП с ОВЗ УО (ОП)'!C34+'ООО АДП с ОВЗ УО на дому (ОП)'!C34</f>
        <v>308</v>
      </c>
      <c r="D34" s="73">
        <f>'ООО (ОП) '!D34+'ООО Профильное обучение (ОП)'!D34+'ООО Профильное обуч.на дому(ОП)'!D34+'ООО обучение на дому (ОП)'!D34+'ООО АДП с ОВЗ (ОП)  '!D34+'ООО АДП с ОВЗ (ОП)на дому'!D34+'ООО АДП с ОВЗ УО (ОП)'!D34+'ООО АДП с ОВЗ УО на дому (ОП)'!D34</f>
        <v>306</v>
      </c>
      <c r="E34" s="73"/>
      <c r="F34" s="74"/>
      <c r="G34" s="74"/>
      <c r="H34" s="75"/>
    </row>
    <row r="35" spans="1:26" ht="15.75" customHeight="1" x14ac:dyDescent="0.25">
      <c r="A35" s="6" t="s">
        <v>44</v>
      </c>
      <c r="B35" s="98" t="s">
        <v>91</v>
      </c>
      <c r="C35" s="73">
        <f>'ООО (ОП) '!C35+'ООО Профильное обучение (ОП)'!C35+'ООО Профильное обуч.на дому(ОП)'!C35+'ООО обучение на дому (ОП)'!C35+'ООО АДП с ОВЗ (ОП)  '!C35+'ООО АДП с ОВЗ (ОП)на дому'!C35+'ООО АДП с ОВЗ УО (ОП)'!C35+'ООО АДП с ОВЗ УО на дому (ОП)'!C35</f>
        <v>440</v>
      </c>
      <c r="D35" s="73">
        <f>'ООО (ОП) '!D35+'ООО Профильное обучение (ОП)'!D35+'ООО Профильное обуч.на дому(ОП)'!D35+'ООО обучение на дому (ОП)'!D35+'ООО АДП с ОВЗ (ОП)  '!D35+'ООО АДП с ОВЗ (ОП)на дому'!D35+'ООО АДП с ОВЗ УО (ОП)'!D35+'ООО АДП с ОВЗ УО на дому (ОП)'!D35</f>
        <v>456</v>
      </c>
      <c r="E35" s="73"/>
      <c r="F35" s="74"/>
      <c r="G35" s="74"/>
      <c r="H35" s="75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24.75" customHeight="1" x14ac:dyDescent="0.25">
      <c r="A36" s="22" t="s">
        <v>45</v>
      </c>
      <c r="B36" s="120" t="s">
        <v>91</v>
      </c>
      <c r="C36" s="73">
        <f>'ООО (ОП) '!C36+'ООО Профильное обучение (ОП)'!C36+'ООО Профильное обуч.на дому(ОП)'!C36+'ООО обучение на дому (ОП)'!C36+'ООО АДП с ОВЗ (ОП)  '!C36+'ООО АДП с ОВЗ (ОП)на дому'!C36+'ООО АДП с ОВЗ УО (ОП)'!C36+'ООО АДП с ОВЗ УО на дому (ОП)'!C36</f>
        <v>9160</v>
      </c>
      <c r="D36" s="119">
        <f>'ООО (ОП) '!D36+'ООО Профильное обучение (ОП)'!D36+'ООО Профильное обуч.на дому(ОП)'!D36+'ООО обучение на дому (ОП)'!D36+'ООО АДП с ОВЗ (ОП)  '!D36+'ООО АДП с ОВЗ (ОП)на дому'!D36+'ООО АДП с ОВЗ УО (ОП)'!D36+'ООО АДП с ОВЗ УО на дому (ОП)'!D36</f>
        <v>9221</v>
      </c>
      <c r="E36" s="73"/>
      <c r="F36" s="76"/>
      <c r="G36" s="76"/>
      <c r="H36" s="77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4.75" customHeight="1" x14ac:dyDescent="0.25">
      <c r="A37" s="121" t="s">
        <v>92</v>
      </c>
      <c r="B37" s="122"/>
      <c r="C37" s="78">
        <f t="shared" ref="C37:D37" si="0">SUM(C5:C35)</f>
        <v>9160</v>
      </c>
      <c r="D37" s="78">
        <f t="shared" si="0"/>
        <v>9221</v>
      </c>
      <c r="E37" s="123"/>
    </row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">
    <mergeCell ref="A4:E4"/>
    <mergeCell ref="A1:E1"/>
    <mergeCell ref="A2:A3"/>
    <mergeCell ref="B2:B3"/>
    <mergeCell ref="C2:D2"/>
    <mergeCell ref="E2:E3"/>
  </mergeCells>
  <pageMargins left="0.31496062992125984" right="0.31496062992125984" top="0.35433070866141736" bottom="0.35433070866141736" header="0" footer="0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/>
  </sheetViews>
  <sheetFormatPr defaultColWidth="14.42578125" defaultRowHeight="15" customHeight="1" x14ac:dyDescent="0.25"/>
  <cols>
    <col min="1" max="1" width="35.7109375" customWidth="1"/>
    <col min="2" max="2" width="8" customWidth="1"/>
    <col min="3" max="4" width="8.7109375" customWidth="1"/>
    <col min="5" max="5" width="11.28515625" customWidth="1"/>
    <col min="6" max="6" width="8" customWidth="1"/>
    <col min="7" max="7" width="10.28515625" customWidth="1"/>
    <col min="8" max="9" width="8.7109375" customWidth="1"/>
    <col min="10" max="10" width="11.28515625" customWidth="1"/>
    <col min="11" max="11" width="8" customWidth="1"/>
    <col min="12" max="12" width="10.28515625" customWidth="1"/>
    <col min="13" max="14" width="8.7109375" customWidth="1"/>
    <col min="15" max="15" width="11.28515625" customWidth="1"/>
    <col min="16" max="16" width="8" customWidth="1"/>
    <col min="17" max="17" width="10.28515625" customWidth="1"/>
    <col min="18" max="19" width="8" customWidth="1"/>
    <col min="20" max="20" width="11.28515625" customWidth="1"/>
    <col min="21" max="21" width="8" customWidth="1"/>
    <col min="22" max="22" width="10.28515625" customWidth="1"/>
    <col min="23" max="23" width="15.7109375" customWidth="1"/>
  </cols>
  <sheetData>
    <row r="1" spans="1:23" ht="19.5" customHeight="1" x14ac:dyDescent="0.25">
      <c r="A1" s="256" t="s">
        <v>46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</row>
    <row r="3" spans="1:23" ht="94.5" customHeight="1" x14ac:dyDescent="0.25">
      <c r="A3" s="228" t="s">
        <v>1</v>
      </c>
      <c r="B3" s="235" t="s">
        <v>2</v>
      </c>
      <c r="C3" s="238" t="s">
        <v>47</v>
      </c>
      <c r="D3" s="234"/>
      <c r="E3" s="238" t="s">
        <v>48</v>
      </c>
      <c r="F3" s="234"/>
      <c r="G3" s="235" t="s">
        <v>5</v>
      </c>
      <c r="H3" s="238" t="s">
        <v>49</v>
      </c>
      <c r="I3" s="234"/>
      <c r="J3" s="238" t="s">
        <v>48</v>
      </c>
      <c r="K3" s="234"/>
      <c r="L3" s="235" t="s">
        <v>5</v>
      </c>
      <c r="M3" s="238" t="s">
        <v>97</v>
      </c>
      <c r="N3" s="234"/>
      <c r="O3" s="238" t="s">
        <v>48</v>
      </c>
      <c r="P3" s="234"/>
      <c r="Q3" s="235" t="s">
        <v>5</v>
      </c>
      <c r="R3" s="238" t="s">
        <v>98</v>
      </c>
      <c r="S3" s="234"/>
      <c r="T3" s="238" t="s">
        <v>48</v>
      </c>
      <c r="U3" s="234"/>
      <c r="V3" s="235" t="s">
        <v>5</v>
      </c>
      <c r="W3" s="230" t="s">
        <v>6</v>
      </c>
    </row>
    <row r="4" spans="1:23" ht="34.5" customHeight="1" x14ac:dyDescent="0.25">
      <c r="A4" s="229"/>
      <c r="B4" s="229"/>
      <c r="C4" s="4" t="s">
        <v>51</v>
      </c>
      <c r="D4" s="4" t="s">
        <v>52</v>
      </c>
      <c r="E4" s="4" t="s">
        <v>9</v>
      </c>
      <c r="F4" s="4" t="s">
        <v>99</v>
      </c>
      <c r="G4" s="229"/>
      <c r="H4" s="4" t="s">
        <v>51</v>
      </c>
      <c r="I4" s="4" t="s">
        <v>52</v>
      </c>
      <c r="J4" s="4" t="s">
        <v>9</v>
      </c>
      <c r="K4" s="4" t="s">
        <v>99</v>
      </c>
      <c r="L4" s="229"/>
      <c r="M4" s="4" t="s">
        <v>51</v>
      </c>
      <c r="N4" s="4" t="s">
        <v>52</v>
      </c>
      <c r="O4" s="4" t="s">
        <v>9</v>
      </c>
      <c r="P4" s="4" t="s">
        <v>99</v>
      </c>
      <c r="Q4" s="229"/>
      <c r="R4" s="4" t="s">
        <v>51</v>
      </c>
      <c r="S4" s="4" t="s">
        <v>52</v>
      </c>
      <c r="T4" s="4" t="s">
        <v>9</v>
      </c>
      <c r="U4" s="4" t="s">
        <v>99</v>
      </c>
      <c r="V4" s="229"/>
      <c r="W4" s="229"/>
    </row>
    <row r="5" spans="1:23" ht="24.75" customHeight="1" x14ac:dyDescent="0.25">
      <c r="A5" s="255" t="s">
        <v>131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50"/>
    </row>
    <row r="6" spans="1:23" ht="60" customHeight="1" x14ac:dyDescent="0.25">
      <c r="A6" s="6" t="s">
        <v>12</v>
      </c>
      <c r="B6" s="27" t="s">
        <v>55</v>
      </c>
      <c r="C6" s="39">
        <v>100</v>
      </c>
      <c r="D6" s="39">
        <v>100</v>
      </c>
      <c r="E6" s="39">
        <v>0</v>
      </c>
      <c r="F6" s="27">
        <f t="shared" ref="F6:F36" si="0">100-(D6/C6*100)</f>
        <v>0</v>
      </c>
      <c r="G6" s="39">
        <v>0</v>
      </c>
      <c r="H6" s="39">
        <v>100</v>
      </c>
      <c r="I6" s="39">
        <v>100</v>
      </c>
      <c r="J6" s="39">
        <v>0</v>
      </c>
      <c r="K6" s="27">
        <f t="shared" ref="K6:K36" si="1">100-(I6/H6*100)</f>
        <v>0</v>
      </c>
      <c r="L6" s="39">
        <v>0</v>
      </c>
      <c r="M6" s="39">
        <v>100</v>
      </c>
      <c r="N6" s="39">
        <v>100</v>
      </c>
      <c r="O6" s="39">
        <v>0</v>
      </c>
      <c r="P6" s="27">
        <f t="shared" ref="P6:P36" si="2">100-(N6/M6*100)</f>
        <v>0</v>
      </c>
      <c r="Q6" s="39">
        <v>0</v>
      </c>
      <c r="R6" s="39">
        <v>100</v>
      </c>
      <c r="S6" s="39">
        <v>100</v>
      </c>
      <c r="T6" s="39">
        <v>0</v>
      </c>
      <c r="U6" s="27">
        <f t="shared" ref="U6:U36" si="3">100-(S6/R6*100)</f>
        <v>0</v>
      </c>
      <c r="V6" s="39">
        <v>0</v>
      </c>
      <c r="W6" s="40"/>
    </row>
    <row r="7" spans="1:23" ht="36" customHeight="1" x14ac:dyDescent="0.25">
      <c r="A7" s="6" t="s">
        <v>14</v>
      </c>
      <c r="B7" s="27" t="s">
        <v>55</v>
      </c>
      <c r="C7" s="39">
        <v>100</v>
      </c>
      <c r="D7" s="39">
        <v>100</v>
      </c>
      <c r="E7" s="39">
        <v>0</v>
      </c>
      <c r="F7" s="27">
        <f t="shared" si="0"/>
        <v>0</v>
      </c>
      <c r="G7" s="39">
        <v>0</v>
      </c>
      <c r="H7" s="39">
        <v>100</v>
      </c>
      <c r="I7" s="39">
        <v>100</v>
      </c>
      <c r="J7" s="39">
        <v>0</v>
      </c>
      <c r="K7" s="27">
        <f t="shared" si="1"/>
        <v>0</v>
      </c>
      <c r="L7" s="39">
        <v>0</v>
      </c>
      <c r="M7" s="39">
        <v>100</v>
      </c>
      <c r="N7" s="39">
        <v>100</v>
      </c>
      <c r="O7" s="39">
        <v>0</v>
      </c>
      <c r="P7" s="27">
        <f t="shared" si="2"/>
        <v>0</v>
      </c>
      <c r="Q7" s="44">
        <v>0</v>
      </c>
      <c r="R7" s="39">
        <v>100</v>
      </c>
      <c r="S7" s="39">
        <v>100</v>
      </c>
      <c r="T7" s="39">
        <v>0</v>
      </c>
      <c r="U7" s="27">
        <f t="shared" si="3"/>
        <v>0</v>
      </c>
      <c r="V7" s="44">
        <v>0</v>
      </c>
      <c r="W7" s="40"/>
    </row>
    <row r="8" spans="1:23" ht="60" customHeight="1" x14ac:dyDescent="0.25">
      <c r="A8" s="6" t="s">
        <v>15</v>
      </c>
      <c r="B8" s="27" t="s">
        <v>55</v>
      </c>
      <c r="C8" s="39">
        <v>100</v>
      </c>
      <c r="D8" s="39">
        <v>100</v>
      </c>
      <c r="E8" s="39">
        <v>0</v>
      </c>
      <c r="F8" s="27">
        <f t="shared" si="0"/>
        <v>0</v>
      </c>
      <c r="G8" s="39">
        <v>0</v>
      </c>
      <c r="H8" s="39">
        <v>100</v>
      </c>
      <c r="I8" s="39">
        <v>100</v>
      </c>
      <c r="J8" s="39">
        <v>0</v>
      </c>
      <c r="K8" s="27">
        <f t="shared" si="1"/>
        <v>0</v>
      </c>
      <c r="L8" s="39">
        <v>0</v>
      </c>
      <c r="M8" s="39">
        <v>100</v>
      </c>
      <c r="N8" s="39">
        <v>100</v>
      </c>
      <c r="O8" s="39">
        <v>0</v>
      </c>
      <c r="P8" s="27">
        <f t="shared" si="2"/>
        <v>0</v>
      </c>
      <c r="Q8" s="39">
        <v>0</v>
      </c>
      <c r="R8" s="39">
        <v>100</v>
      </c>
      <c r="S8" s="39">
        <v>100</v>
      </c>
      <c r="T8" s="39">
        <v>0</v>
      </c>
      <c r="U8" s="27">
        <f t="shared" si="3"/>
        <v>0</v>
      </c>
      <c r="V8" s="39">
        <v>0</v>
      </c>
      <c r="W8" s="40"/>
    </row>
    <row r="9" spans="1:23" ht="45" customHeight="1" x14ac:dyDescent="0.25">
      <c r="A9" s="15" t="s">
        <v>16</v>
      </c>
      <c r="B9" s="27" t="s">
        <v>55</v>
      </c>
      <c r="C9" s="27"/>
      <c r="D9" s="27"/>
      <c r="E9" s="27"/>
      <c r="F9" s="27" t="e">
        <f t="shared" si="0"/>
        <v>#DIV/0!</v>
      </c>
      <c r="G9" s="27"/>
      <c r="H9" s="27"/>
      <c r="I9" s="27"/>
      <c r="J9" s="27"/>
      <c r="K9" s="27" t="e">
        <f t="shared" si="1"/>
        <v>#DIV/0!</v>
      </c>
      <c r="L9" s="27"/>
      <c r="M9" s="27"/>
      <c r="N9" s="27"/>
      <c r="O9" s="27"/>
      <c r="P9" s="27" t="e">
        <f t="shared" si="2"/>
        <v>#DIV/0!</v>
      </c>
      <c r="Q9" s="27"/>
      <c r="R9" s="27"/>
      <c r="S9" s="27"/>
      <c r="T9" s="27"/>
      <c r="U9" s="27" t="e">
        <f t="shared" si="3"/>
        <v>#DIV/0!</v>
      </c>
      <c r="V9" s="27"/>
      <c r="W9" s="40"/>
    </row>
    <row r="10" spans="1:23" ht="45" customHeight="1" x14ac:dyDescent="0.25">
      <c r="A10" s="6" t="s">
        <v>17</v>
      </c>
      <c r="B10" s="27" t="s">
        <v>55</v>
      </c>
      <c r="C10" s="39">
        <v>100</v>
      </c>
      <c r="D10" s="39">
        <v>100</v>
      </c>
      <c r="E10" s="39">
        <v>0</v>
      </c>
      <c r="F10" s="27">
        <f t="shared" si="0"/>
        <v>0</v>
      </c>
      <c r="G10" s="39">
        <v>0</v>
      </c>
      <c r="H10" s="39">
        <v>100</v>
      </c>
      <c r="I10" s="39">
        <v>100</v>
      </c>
      <c r="J10" s="39">
        <v>0</v>
      </c>
      <c r="K10" s="27">
        <f t="shared" si="1"/>
        <v>0</v>
      </c>
      <c r="L10" s="39">
        <v>0</v>
      </c>
      <c r="M10" s="39">
        <v>100</v>
      </c>
      <c r="N10" s="39">
        <v>100</v>
      </c>
      <c r="O10" s="39">
        <v>0</v>
      </c>
      <c r="P10" s="27">
        <f t="shared" si="2"/>
        <v>0</v>
      </c>
      <c r="Q10" s="39">
        <v>0</v>
      </c>
      <c r="R10" s="39">
        <v>100</v>
      </c>
      <c r="S10" s="39">
        <v>100</v>
      </c>
      <c r="T10" s="39">
        <v>0</v>
      </c>
      <c r="U10" s="27">
        <f t="shared" si="3"/>
        <v>0</v>
      </c>
      <c r="V10" s="39">
        <v>0</v>
      </c>
      <c r="W10" s="40"/>
    </row>
    <row r="11" spans="1:23" ht="45" customHeight="1" x14ac:dyDescent="0.25">
      <c r="A11" s="6" t="s">
        <v>18</v>
      </c>
      <c r="B11" s="27" t="s">
        <v>55</v>
      </c>
      <c r="C11" s="39">
        <v>100</v>
      </c>
      <c r="D11" s="39">
        <v>100</v>
      </c>
      <c r="E11" s="39">
        <v>0</v>
      </c>
      <c r="F11" s="27">
        <f t="shared" si="0"/>
        <v>0</v>
      </c>
      <c r="G11" s="39">
        <v>0</v>
      </c>
      <c r="H11" s="39">
        <v>100</v>
      </c>
      <c r="I11" s="39">
        <v>100</v>
      </c>
      <c r="J11" s="39">
        <v>0</v>
      </c>
      <c r="K11" s="27">
        <f t="shared" si="1"/>
        <v>0</v>
      </c>
      <c r="L11" s="39">
        <v>0</v>
      </c>
      <c r="M11" s="39">
        <v>100</v>
      </c>
      <c r="N11" s="107">
        <v>100</v>
      </c>
      <c r="O11" s="39">
        <v>0</v>
      </c>
      <c r="P11" s="27">
        <f t="shared" si="2"/>
        <v>0</v>
      </c>
      <c r="Q11" s="39">
        <v>0</v>
      </c>
      <c r="R11" s="39">
        <v>100</v>
      </c>
      <c r="S11" s="107">
        <v>100</v>
      </c>
      <c r="T11" s="39">
        <v>0</v>
      </c>
      <c r="U11" s="27">
        <f t="shared" si="3"/>
        <v>0</v>
      </c>
      <c r="V11" s="39">
        <v>0</v>
      </c>
      <c r="W11" s="95"/>
    </row>
    <row r="12" spans="1:23" ht="45" customHeight="1" x14ac:dyDescent="0.25">
      <c r="A12" s="6" t="s">
        <v>19</v>
      </c>
      <c r="B12" s="27" t="s">
        <v>55</v>
      </c>
      <c r="C12" s="27"/>
      <c r="D12" s="27"/>
      <c r="E12" s="27"/>
      <c r="F12" s="27" t="e">
        <f t="shared" si="0"/>
        <v>#DIV/0!</v>
      </c>
      <c r="G12" s="27"/>
      <c r="H12" s="27"/>
      <c r="I12" s="27"/>
      <c r="J12" s="27"/>
      <c r="K12" s="27" t="e">
        <f t="shared" si="1"/>
        <v>#DIV/0!</v>
      </c>
      <c r="L12" s="27"/>
      <c r="M12" s="27"/>
      <c r="N12" s="27"/>
      <c r="O12" s="27"/>
      <c r="P12" s="27" t="e">
        <f t="shared" si="2"/>
        <v>#DIV/0!</v>
      </c>
      <c r="Q12" s="27"/>
      <c r="R12" s="27"/>
      <c r="S12" s="27"/>
      <c r="T12" s="27"/>
      <c r="U12" s="27" t="e">
        <f t="shared" si="3"/>
        <v>#DIV/0!</v>
      </c>
      <c r="V12" s="27"/>
      <c r="W12" s="40"/>
    </row>
    <row r="13" spans="1:23" ht="45" customHeight="1" x14ac:dyDescent="0.25">
      <c r="A13" s="6" t="s">
        <v>20</v>
      </c>
      <c r="B13" s="27" t="s">
        <v>55</v>
      </c>
      <c r="C13" s="27"/>
      <c r="D13" s="27"/>
      <c r="E13" s="27"/>
      <c r="F13" s="27" t="e">
        <f t="shared" si="0"/>
        <v>#DIV/0!</v>
      </c>
      <c r="G13" s="27"/>
      <c r="H13" s="27"/>
      <c r="I13" s="27"/>
      <c r="J13" s="27"/>
      <c r="K13" s="27" t="e">
        <f t="shared" si="1"/>
        <v>#DIV/0!</v>
      </c>
      <c r="L13" s="27"/>
      <c r="M13" s="27"/>
      <c r="N13" s="27"/>
      <c r="O13" s="27"/>
      <c r="P13" s="27" t="e">
        <f t="shared" si="2"/>
        <v>#DIV/0!</v>
      </c>
      <c r="Q13" s="27"/>
      <c r="R13" s="27"/>
      <c r="S13" s="27"/>
      <c r="T13" s="27"/>
      <c r="U13" s="27" t="e">
        <f t="shared" si="3"/>
        <v>#DIV/0!</v>
      </c>
      <c r="V13" s="27"/>
      <c r="W13" s="40"/>
    </row>
    <row r="14" spans="1:23" ht="45" customHeight="1" x14ac:dyDescent="0.25">
      <c r="A14" s="6" t="s">
        <v>21</v>
      </c>
      <c r="B14" s="27" t="s">
        <v>55</v>
      </c>
      <c r="C14" s="27"/>
      <c r="D14" s="27"/>
      <c r="E14" s="27"/>
      <c r="F14" s="27" t="e">
        <f t="shared" si="0"/>
        <v>#DIV/0!</v>
      </c>
      <c r="G14" s="27"/>
      <c r="H14" s="27"/>
      <c r="I14" s="27"/>
      <c r="J14" s="27"/>
      <c r="K14" s="27" t="e">
        <f t="shared" si="1"/>
        <v>#DIV/0!</v>
      </c>
      <c r="L14" s="27"/>
      <c r="M14" s="27"/>
      <c r="N14" s="27"/>
      <c r="O14" s="27"/>
      <c r="P14" s="27" t="e">
        <f t="shared" si="2"/>
        <v>#DIV/0!</v>
      </c>
      <c r="Q14" s="27"/>
      <c r="R14" s="27"/>
      <c r="S14" s="27"/>
      <c r="T14" s="27"/>
      <c r="U14" s="27" t="e">
        <f t="shared" si="3"/>
        <v>#DIV/0!</v>
      </c>
      <c r="V14" s="27"/>
      <c r="W14" s="40"/>
    </row>
    <row r="15" spans="1:23" ht="45" customHeight="1" x14ac:dyDescent="0.25">
      <c r="A15" s="6" t="s">
        <v>23</v>
      </c>
      <c r="B15" s="27" t="s">
        <v>55</v>
      </c>
      <c r="C15" s="27"/>
      <c r="D15" s="27"/>
      <c r="E15" s="27"/>
      <c r="F15" s="27" t="e">
        <f t="shared" si="0"/>
        <v>#DIV/0!</v>
      </c>
      <c r="G15" s="27"/>
      <c r="H15" s="27"/>
      <c r="I15" s="27"/>
      <c r="J15" s="27"/>
      <c r="K15" s="27" t="e">
        <f t="shared" si="1"/>
        <v>#DIV/0!</v>
      </c>
      <c r="L15" s="27"/>
      <c r="M15" s="27"/>
      <c r="N15" s="27"/>
      <c r="O15" s="27"/>
      <c r="P15" s="27" t="e">
        <f t="shared" si="2"/>
        <v>#DIV/0!</v>
      </c>
      <c r="Q15" s="27"/>
      <c r="R15" s="27"/>
      <c r="S15" s="27"/>
      <c r="T15" s="27"/>
      <c r="U15" s="27" t="e">
        <f t="shared" si="3"/>
        <v>#DIV/0!</v>
      </c>
      <c r="V15" s="27"/>
      <c r="W15" s="40"/>
    </row>
    <row r="16" spans="1:23" ht="45" customHeight="1" x14ac:dyDescent="0.25">
      <c r="A16" s="6" t="s">
        <v>24</v>
      </c>
      <c r="B16" s="27" t="s">
        <v>55</v>
      </c>
      <c r="C16" s="27"/>
      <c r="D16" s="27"/>
      <c r="E16" s="27"/>
      <c r="F16" s="27" t="e">
        <f t="shared" si="0"/>
        <v>#DIV/0!</v>
      </c>
      <c r="G16" s="27"/>
      <c r="H16" s="27"/>
      <c r="I16" s="27"/>
      <c r="J16" s="27"/>
      <c r="K16" s="27" t="e">
        <f t="shared" si="1"/>
        <v>#DIV/0!</v>
      </c>
      <c r="L16" s="27"/>
      <c r="M16" s="27"/>
      <c r="N16" s="27"/>
      <c r="O16" s="27"/>
      <c r="P16" s="27" t="e">
        <f t="shared" si="2"/>
        <v>#DIV/0!</v>
      </c>
      <c r="Q16" s="27"/>
      <c r="R16" s="27"/>
      <c r="S16" s="27"/>
      <c r="T16" s="27"/>
      <c r="U16" s="27" t="e">
        <f t="shared" si="3"/>
        <v>#DIV/0!</v>
      </c>
      <c r="V16" s="27"/>
      <c r="W16" s="40"/>
    </row>
    <row r="17" spans="1:23" ht="45" customHeight="1" x14ac:dyDescent="0.25">
      <c r="A17" s="6" t="s">
        <v>25</v>
      </c>
      <c r="B17" s="27" t="s">
        <v>55</v>
      </c>
      <c r="C17" s="27"/>
      <c r="D17" s="27"/>
      <c r="E17" s="27"/>
      <c r="F17" s="27" t="e">
        <f t="shared" si="0"/>
        <v>#DIV/0!</v>
      </c>
      <c r="G17" s="27"/>
      <c r="H17" s="27"/>
      <c r="I17" s="27"/>
      <c r="J17" s="27"/>
      <c r="K17" s="27" t="e">
        <f t="shared" si="1"/>
        <v>#DIV/0!</v>
      </c>
      <c r="L17" s="27"/>
      <c r="M17" s="27"/>
      <c r="N17" s="27"/>
      <c r="O17" s="27"/>
      <c r="P17" s="27" t="e">
        <f t="shared" si="2"/>
        <v>#DIV/0!</v>
      </c>
      <c r="Q17" s="27"/>
      <c r="R17" s="27"/>
      <c r="S17" s="27"/>
      <c r="T17" s="27"/>
      <c r="U17" s="27" t="e">
        <f t="shared" si="3"/>
        <v>#DIV/0!</v>
      </c>
      <c r="V17" s="27"/>
      <c r="W17" s="40"/>
    </row>
    <row r="18" spans="1:23" ht="45" customHeight="1" x14ac:dyDescent="0.25">
      <c r="A18" s="6" t="s">
        <v>26</v>
      </c>
      <c r="B18" s="27" t="s">
        <v>55</v>
      </c>
      <c r="C18" s="27"/>
      <c r="D18" s="27"/>
      <c r="E18" s="27"/>
      <c r="F18" s="27" t="e">
        <f t="shared" si="0"/>
        <v>#DIV/0!</v>
      </c>
      <c r="G18" s="27"/>
      <c r="H18" s="27"/>
      <c r="I18" s="27"/>
      <c r="J18" s="27"/>
      <c r="K18" s="27" t="e">
        <f t="shared" si="1"/>
        <v>#DIV/0!</v>
      </c>
      <c r="L18" s="27"/>
      <c r="M18" s="27"/>
      <c r="N18" s="27"/>
      <c r="O18" s="27"/>
      <c r="P18" s="27" t="e">
        <f t="shared" si="2"/>
        <v>#DIV/0!</v>
      </c>
      <c r="Q18" s="27"/>
      <c r="R18" s="27"/>
      <c r="S18" s="27"/>
      <c r="T18" s="27"/>
      <c r="U18" s="27" t="e">
        <f t="shared" si="3"/>
        <v>#DIV/0!</v>
      </c>
      <c r="V18" s="27"/>
      <c r="W18" s="40"/>
    </row>
    <row r="19" spans="1:23" ht="45" customHeight="1" x14ac:dyDescent="0.25">
      <c r="A19" s="6" t="s">
        <v>27</v>
      </c>
      <c r="B19" s="27" t="s">
        <v>55</v>
      </c>
      <c r="C19" s="27"/>
      <c r="D19" s="27"/>
      <c r="E19" s="27"/>
      <c r="F19" s="27" t="e">
        <f t="shared" si="0"/>
        <v>#DIV/0!</v>
      </c>
      <c r="G19" s="27"/>
      <c r="H19" s="27"/>
      <c r="I19" s="27"/>
      <c r="J19" s="27"/>
      <c r="K19" s="27" t="e">
        <f t="shared" si="1"/>
        <v>#DIV/0!</v>
      </c>
      <c r="L19" s="27"/>
      <c r="M19" s="27"/>
      <c r="N19" s="27"/>
      <c r="O19" s="27"/>
      <c r="P19" s="27" t="e">
        <f t="shared" si="2"/>
        <v>#DIV/0!</v>
      </c>
      <c r="Q19" s="27"/>
      <c r="R19" s="27"/>
      <c r="S19" s="27"/>
      <c r="T19" s="27"/>
      <c r="U19" s="27" t="e">
        <f t="shared" si="3"/>
        <v>#DIV/0!</v>
      </c>
      <c r="V19" s="27"/>
      <c r="W19" s="40"/>
    </row>
    <row r="20" spans="1:23" ht="45" customHeight="1" x14ac:dyDescent="0.25">
      <c r="A20" s="6" t="s">
        <v>28</v>
      </c>
      <c r="B20" s="27" t="s">
        <v>55</v>
      </c>
      <c r="C20" s="27"/>
      <c r="D20" s="27"/>
      <c r="E20" s="27"/>
      <c r="F20" s="27" t="e">
        <f t="shared" si="0"/>
        <v>#DIV/0!</v>
      </c>
      <c r="G20" s="27"/>
      <c r="H20" s="27"/>
      <c r="I20" s="27"/>
      <c r="J20" s="27"/>
      <c r="K20" s="27" t="e">
        <f t="shared" si="1"/>
        <v>#DIV/0!</v>
      </c>
      <c r="L20" s="27"/>
      <c r="M20" s="27"/>
      <c r="N20" s="27"/>
      <c r="O20" s="27"/>
      <c r="P20" s="27" t="e">
        <f t="shared" si="2"/>
        <v>#DIV/0!</v>
      </c>
      <c r="Q20" s="27"/>
      <c r="R20" s="27"/>
      <c r="S20" s="27"/>
      <c r="T20" s="27"/>
      <c r="U20" s="27" t="e">
        <f t="shared" si="3"/>
        <v>#DIV/0!</v>
      </c>
      <c r="V20" s="27"/>
      <c r="W20" s="40"/>
    </row>
    <row r="21" spans="1:23" ht="45" customHeight="1" x14ac:dyDescent="0.25">
      <c r="A21" s="6" t="s">
        <v>29</v>
      </c>
      <c r="B21" s="27" t="s">
        <v>55</v>
      </c>
      <c r="C21" s="39">
        <v>100</v>
      </c>
      <c r="D21" s="39">
        <v>100</v>
      </c>
      <c r="E21" s="39">
        <v>0</v>
      </c>
      <c r="F21" s="27">
        <f t="shared" si="0"/>
        <v>0</v>
      </c>
      <c r="G21" s="39">
        <v>0</v>
      </c>
      <c r="H21" s="39">
        <v>100</v>
      </c>
      <c r="I21" s="39">
        <v>100</v>
      </c>
      <c r="J21" s="39">
        <v>0</v>
      </c>
      <c r="K21" s="27">
        <f t="shared" si="1"/>
        <v>0</v>
      </c>
      <c r="L21" s="39">
        <v>0</v>
      </c>
      <c r="M21" s="39">
        <v>100</v>
      </c>
      <c r="N21" s="39">
        <v>100</v>
      </c>
      <c r="O21" s="39">
        <v>0</v>
      </c>
      <c r="P21" s="27">
        <f t="shared" si="2"/>
        <v>0</v>
      </c>
      <c r="Q21" s="39">
        <v>0</v>
      </c>
      <c r="R21" s="39">
        <v>100</v>
      </c>
      <c r="S21" s="39">
        <v>100</v>
      </c>
      <c r="T21" s="39">
        <v>0</v>
      </c>
      <c r="U21" s="27">
        <f t="shared" si="3"/>
        <v>0</v>
      </c>
      <c r="V21" s="39">
        <v>0</v>
      </c>
      <c r="W21" s="40"/>
    </row>
    <row r="22" spans="1:23" ht="60" customHeight="1" x14ac:dyDescent="0.25">
      <c r="A22" s="6" t="s">
        <v>30</v>
      </c>
      <c r="B22" s="27" t="s">
        <v>55</v>
      </c>
      <c r="C22" s="27"/>
      <c r="D22" s="27"/>
      <c r="E22" s="27"/>
      <c r="F22" s="27" t="e">
        <f t="shared" si="0"/>
        <v>#DIV/0!</v>
      </c>
      <c r="G22" s="27"/>
      <c r="H22" s="27"/>
      <c r="I22" s="27"/>
      <c r="J22" s="27"/>
      <c r="K22" s="27" t="e">
        <f t="shared" si="1"/>
        <v>#DIV/0!</v>
      </c>
      <c r="L22" s="27"/>
      <c r="M22" s="27"/>
      <c r="N22" s="27"/>
      <c r="O22" s="27"/>
      <c r="P22" s="27" t="e">
        <f t="shared" si="2"/>
        <v>#DIV/0!</v>
      </c>
      <c r="Q22" s="27"/>
      <c r="R22" s="27"/>
      <c r="S22" s="27"/>
      <c r="T22" s="27"/>
      <c r="U22" s="27" t="e">
        <f t="shared" si="3"/>
        <v>#DIV/0!</v>
      </c>
      <c r="V22" s="27"/>
      <c r="W22" s="40"/>
    </row>
    <row r="23" spans="1:23" ht="60" customHeight="1" x14ac:dyDescent="0.25">
      <c r="A23" s="6" t="s">
        <v>31</v>
      </c>
      <c r="B23" s="27" t="s">
        <v>55</v>
      </c>
      <c r="C23" s="39">
        <v>100</v>
      </c>
      <c r="D23" s="39">
        <v>100</v>
      </c>
      <c r="E23" s="39">
        <v>0</v>
      </c>
      <c r="F23" s="27">
        <f t="shared" si="0"/>
        <v>0</v>
      </c>
      <c r="G23" s="39">
        <v>0</v>
      </c>
      <c r="H23" s="39">
        <v>100</v>
      </c>
      <c r="I23" s="39">
        <v>100</v>
      </c>
      <c r="J23" s="39">
        <v>0</v>
      </c>
      <c r="K23" s="27">
        <f t="shared" si="1"/>
        <v>0</v>
      </c>
      <c r="L23" s="39">
        <v>0</v>
      </c>
      <c r="M23" s="39">
        <v>100</v>
      </c>
      <c r="N23" s="39">
        <v>100</v>
      </c>
      <c r="O23" s="39">
        <v>0</v>
      </c>
      <c r="P23" s="27">
        <f t="shared" si="2"/>
        <v>0</v>
      </c>
      <c r="Q23" s="39">
        <v>0</v>
      </c>
      <c r="R23" s="39">
        <v>100</v>
      </c>
      <c r="S23" s="39">
        <v>100</v>
      </c>
      <c r="T23" s="39">
        <v>0</v>
      </c>
      <c r="U23" s="27">
        <f t="shared" si="3"/>
        <v>0</v>
      </c>
      <c r="V23" s="39">
        <v>0</v>
      </c>
      <c r="W23" s="40"/>
    </row>
    <row r="24" spans="1:23" ht="48" customHeight="1" x14ac:dyDescent="0.25">
      <c r="A24" s="6" t="s">
        <v>32</v>
      </c>
      <c r="B24" s="27" t="s">
        <v>55</v>
      </c>
      <c r="C24" s="27"/>
      <c r="D24" s="27"/>
      <c r="E24" s="27"/>
      <c r="F24" s="27" t="e">
        <f t="shared" si="0"/>
        <v>#DIV/0!</v>
      </c>
      <c r="G24" s="27"/>
      <c r="H24" s="27"/>
      <c r="I24" s="27"/>
      <c r="J24" s="27"/>
      <c r="K24" s="27" t="e">
        <f t="shared" si="1"/>
        <v>#DIV/0!</v>
      </c>
      <c r="L24" s="27"/>
      <c r="M24" s="27"/>
      <c r="N24" s="27"/>
      <c r="O24" s="27"/>
      <c r="P24" s="27" t="e">
        <f t="shared" si="2"/>
        <v>#DIV/0!</v>
      </c>
      <c r="Q24" s="27"/>
      <c r="R24" s="27"/>
      <c r="S24" s="27"/>
      <c r="T24" s="27"/>
      <c r="U24" s="27" t="e">
        <f t="shared" si="3"/>
        <v>#DIV/0!</v>
      </c>
      <c r="V24" s="27"/>
      <c r="W24" s="40"/>
    </row>
    <row r="25" spans="1:23" ht="36" customHeight="1" x14ac:dyDescent="0.25">
      <c r="A25" s="6" t="s">
        <v>33</v>
      </c>
      <c r="B25" s="27" t="s">
        <v>55</v>
      </c>
      <c r="C25" s="39">
        <v>100</v>
      </c>
      <c r="D25" s="39">
        <v>100</v>
      </c>
      <c r="E25" s="39">
        <v>0</v>
      </c>
      <c r="F25" s="27">
        <f t="shared" si="0"/>
        <v>0</v>
      </c>
      <c r="G25" s="39">
        <v>0</v>
      </c>
      <c r="H25" s="39">
        <v>100</v>
      </c>
      <c r="I25" s="39">
        <v>100</v>
      </c>
      <c r="J25" s="39">
        <v>0</v>
      </c>
      <c r="K25" s="27">
        <f t="shared" si="1"/>
        <v>0</v>
      </c>
      <c r="L25" s="39">
        <v>0</v>
      </c>
      <c r="M25" s="39">
        <v>100</v>
      </c>
      <c r="N25" s="39">
        <v>100</v>
      </c>
      <c r="O25" s="39">
        <v>0</v>
      </c>
      <c r="P25" s="27">
        <f t="shared" si="2"/>
        <v>0</v>
      </c>
      <c r="Q25" s="39">
        <v>0</v>
      </c>
      <c r="R25" s="39">
        <v>100</v>
      </c>
      <c r="S25" s="39">
        <v>100</v>
      </c>
      <c r="T25" s="39">
        <v>0</v>
      </c>
      <c r="U25" s="27">
        <f t="shared" si="3"/>
        <v>0</v>
      </c>
      <c r="V25" s="39">
        <v>0</v>
      </c>
      <c r="W25" s="40"/>
    </row>
    <row r="26" spans="1:23" ht="36" customHeight="1" x14ac:dyDescent="0.25">
      <c r="A26" s="6" t="s">
        <v>34</v>
      </c>
      <c r="B26" s="27" t="s">
        <v>55</v>
      </c>
      <c r="C26" s="27"/>
      <c r="D26" s="27"/>
      <c r="E26" s="27"/>
      <c r="F26" s="27" t="e">
        <f t="shared" si="0"/>
        <v>#DIV/0!</v>
      </c>
      <c r="G26" s="27"/>
      <c r="H26" s="27"/>
      <c r="I26" s="27"/>
      <c r="J26" s="27"/>
      <c r="K26" s="27" t="e">
        <f t="shared" si="1"/>
        <v>#DIV/0!</v>
      </c>
      <c r="L26" s="27"/>
      <c r="M26" s="27"/>
      <c r="N26" s="27"/>
      <c r="O26" s="27"/>
      <c r="P26" s="27" t="e">
        <f t="shared" si="2"/>
        <v>#DIV/0!</v>
      </c>
      <c r="Q26" s="27"/>
      <c r="R26" s="27"/>
      <c r="S26" s="27"/>
      <c r="T26" s="27"/>
      <c r="U26" s="27" t="e">
        <f t="shared" si="3"/>
        <v>#DIV/0!</v>
      </c>
      <c r="V26" s="27"/>
      <c r="W26" s="40"/>
    </row>
    <row r="27" spans="1:23" ht="36" customHeight="1" x14ac:dyDescent="0.25">
      <c r="A27" s="6" t="s">
        <v>35</v>
      </c>
      <c r="B27" s="27" t="s">
        <v>55</v>
      </c>
      <c r="C27" s="27"/>
      <c r="D27" s="27"/>
      <c r="E27" s="27"/>
      <c r="F27" s="27" t="e">
        <f t="shared" si="0"/>
        <v>#DIV/0!</v>
      </c>
      <c r="G27" s="27"/>
      <c r="H27" s="27"/>
      <c r="I27" s="27"/>
      <c r="J27" s="27"/>
      <c r="K27" s="27" t="e">
        <f t="shared" si="1"/>
        <v>#DIV/0!</v>
      </c>
      <c r="L27" s="27"/>
      <c r="M27" s="27"/>
      <c r="N27" s="27"/>
      <c r="O27" s="27"/>
      <c r="P27" s="27" t="e">
        <f t="shared" si="2"/>
        <v>#DIV/0!</v>
      </c>
      <c r="Q27" s="27"/>
      <c r="R27" s="27"/>
      <c r="S27" s="27"/>
      <c r="T27" s="27"/>
      <c r="U27" s="27" t="e">
        <f t="shared" si="3"/>
        <v>#DIV/0!</v>
      </c>
      <c r="V27" s="27"/>
      <c r="W27" s="40"/>
    </row>
    <row r="28" spans="1:23" ht="36" customHeight="1" x14ac:dyDescent="0.25">
      <c r="A28" s="6" t="s">
        <v>36</v>
      </c>
      <c r="B28" s="27" t="s">
        <v>55</v>
      </c>
      <c r="C28" s="39">
        <v>100</v>
      </c>
      <c r="D28" s="39">
        <v>100</v>
      </c>
      <c r="E28" s="39">
        <v>0</v>
      </c>
      <c r="F28" s="27">
        <f t="shared" si="0"/>
        <v>0</v>
      </c>
      <c r="G28" s="39">
        <v>0</v>
      </c>
      <c r="H28" s="39">
        <v>100</v>
      </c>
      <c r="I28" s="39">
        <v>100</v>
      </c>
      <c r="J28" s="39">
        <v>0</v>
      </c>
      <c r="K28" s="27">
        <f t="shared" si="1"/>
        <v>0</v>
      </c>
      <c r="L28" s="39">
        <v>0</v>
      </c>
      <c r="M28" s="39">
        <v>100</v>
      </c>
      <c r="N28" s="39">
        <v>100</v>
      </c>
      <c r="O28" s="39">
        <v>0</v>
      </c>
      <c r="P28" s="27">
        <f t="shared" si="2"/>
        <v>0</v>
      </c>
      <c r="Q28" s="39">
        <v>0</v>
      </c>
      <c r="R28" s="39">
        <v>100</v>
      </c>
      <c r="S28" s="39">
        <v>100</v>
      </c>
      <c r="T28" s="39">
        <v>0</v>
      </c>
      <c r="U28" s="27">
        <f t="shared" si="3"/>
        <v>0</v>
      </c>
      <c r="V28" s="39">
        <v>0</v>
      </c>
      <c r="W28" s="40"/>
    </row>
    <row r="29" spans="1:23" ht="36" customHeight="1" x14ac:dyDescent="0.25">
      <c r="A29" s="6" t="s">
        <v>37</v>
      </c>
      <c r="B29" s="27" t="s">
        <v>55</v>
      </c>
      <c r="C29" s="39">
        <v>100</v>
      </c>
      <c r="D29" s="39">
        <v>100</v>
      </c>
      <c r="E29" s="39">
        <v>0</v>
      </c>
      <c r="F29" s="27">
        <f t="shared" si="0"/>
        <v>0</v>
      </c>
      <c r="G29" s="39">
        <v>0</v>
      </c>
      <c r="H29" s="39">
        <v>100</v>
      </c>
      <c r="I29" s="39">
        <v>100</v>
      </c>
      <c r="J29" s="39">
        <v>0</v>
      </c>
      <c r="K29" s="27">
        <f t="shared" si="1"/>
        <v>0</v>
      </c>
      <c r="L29" s="39">
        <v>0</v>
      </c>
      <c r="M29" s="39">
        <v>100</v>
      </c>
      <c r="N29" s="45">
        <v>100</v>
      </c>
      <c r="O29" s="39">
        <v>0</v>
      </c>
      <c r="P29" s="27">
        <f t="shared" si="2"/>
        <v>0</v>
      </c>
      <c r="Q29" s="39">
        <v>0</v>
      </c>
      <c r="R29" s="39">
        <v>100</v>
      </c>
      <c r="S29" s="45">
        <v>100</v>
      </c>
      <c r="T29" s="39">
        <v>0</v>
      </c>
      <c r="U29" s="27">
        <f t="shared" si="3"/>
        <v>0</v>
      </c>
      <c r="V29" s="39">
        <v>0</v>
      </c>
      <c r="W29" s="40"/>
    </row>
    <row r="30" spans="1:23" ht="60" customHeight="1" x14ac:dyDescent="0.25">
      <c r="A30" s="6" t="s">
        <v>38</v>
      </c>
      <c r="B30" s="27" t="s">
        <v>55</v>
      </c>
      <c r="C30" s="27"/>
      <c r="D30" s="27"/>
      <c r="E30" s="27"/>
      <c r="F30" s="27" t="e">
        <f t="shared" si="0"/>
        <v>#DIV/0!</v>
      </c>
      <c r="G30" s="27"/>
      <c r="H30" s="27"/>
      <c r="I30" s="27"/>
      <c r="J30" s="27"/>
      <c r="K30" s="27" t="e">
        <f t="shared" si="1"/>
        <v>#DIV/0!</v>
      </c>
      <c r="L30" s="27"/>
      <c r="M30" s="27"/>
      <c r="N30" s="27"/>
      <c r="O30" s="27"/>
      <c r="P30" s="27" t="e">
        <f t="shared" si="2"/>
        <v>#DIV/0!</v>
      </c>
      <c r="Q30" s="27"/>
      <c r="R30" s="27"/>
      <c r="S30" s="27"/>
      <c r="T30" s="27"/>
      <c r="U30" s="27" t="e">
        <f t="shared" si="3"/>
        <v>#DIV/0!</v>
      </c>
      <c r="V30" s="27"/>
      <c r="W30" s="40"/>
    </row>
    <row r="31" spans="1:23" ht="36" customHeight="1" x14ac:dyDescent="0.25">
      <c r="A31" s="6" t="s">
        <v>39</v>
      </c>
      <c r="B31" s="27" t="s">
        <v>55</v>
      </c>
      <c r="C31" s="39">
        <v>100</v>
      </c>
      <c r="D31" s="39">
        <v>100</v>
      </c>
      <c r="E31" s="39">
        <v>0</v>
      </c>
      <c r="F31" s="27">
        <f t="shared" si="0"/>
        <v>0</v>
      </c>
      <c r="G31" s="39">
        <v>0</v>
      </c>
      <c r="H31" s="39">
        <v>100</v>
      </c>
      <c r="I31" s="39">
        <v>100</v>
      </c>
      <c r="J31" s="39">
        <v>0</v>
      </c>
      <c r="K31" s="27">
        <f t="shared" si="1"/>
        <v>0</v>
      </c>
      <c r="L31" s="39">
        <v>0</v>
      </c>
      <c r="M31" s="39">
        <v>100</v>
      </c>
      <c r="N31" s="39">
        <v>100</v>
      </c>
      <c r="O31" s="39">
        <v>0</v>
      </c>
      <c r="P31" s="27">
        <f t="shared" si="2"/>
        <v>0</v>
      </c>
      <c r="Q31" s="39">
        <v>0</v>
      </c>
      <c r="R31" s="39">
        <v>100</v>
      </c>
      <c r="S31" s="39">
        <v>100</v>
      </c>
      <c r="T31" s="39">
        <v>0</v>
      </c>
      <c r="U31" s="27">
        <f t="shared" si="3"/>
        <v>0</v>
      </c>
      <c r="V31" s="39">
        <v>0</v>
      </c>
      <c r="W31" s="40"/>
    </row>
    <row r="32" spans="1:23" ht="48" customHeight="1" x14ac:dyDescent="0.25">
      <c r="A32" s="6" t="s">
        <v>40</v>
      </c>
      <c r="B32" s="27" t="s">
        <v>55</v>
      </c>
      <c r="C32" s="27"/>
      <c r="D32" s="27"/>
      <c r="E32" s="27"/>
      <c r="F32" s="27" t="e">
        <f t="shared" si="0"/>
        <v>#DIV/0!</v>
      </c>
      <c r="G32" s="27"/>
      <c r="H32" s="27"/>
      <c r="I32" s="27"/>
      <c r="J32" s="27"/>
      <c r="K32" s="27" t="e">
        <f t="shared" si="1"/>
        <v>#DIV/0!</v>
      </c>
      <c r="L32" s="27"/>
      <c r="M32" s="27"/>
      <c r="N32" s="27"/>
      <c r="O32" s="27"/>
      <c r="P32" s="27" t="e">
        <f t="shared" si="2"/>
        <v>#DIV/0!</v>
      </c>
      <c r="Q32" s="27"/>
      <c r="R32" s="27"/>
      <c r="S32" s="27"/>
      <c r="T32" s="27"/>
      <c r="U32" s="27" t="e">
        <f t="shared" si="3"/>
        <v>#DIV/0!</v>
      </c>
      <c r="V32" s="27"/>
      <c r="W32" s="40"/>
    </row>
    <row r="33" spans="1:23" ht="36" customHeight="1" x14ac:dyDescent="0.25">
      <c r="A33" s="6" t="s">
        <v>41</v>
      </c>
      <c r="B33" s="27" t="s">
        <v>55</v>
      </c>
      <c r="C33" s="39">
        <v>100</v>
      </c>
      <c r="D33" s="39">
        <v>100</v>
      </c>
      <c r="E33" s="39">
        <v>0</v>
      </c>
      <c r="F33" s="27">
        <f t="shared" si="0"/>
        <v>0</v>
      </c>
      <c r="G33" s="39">
        <v>0</v>
      </c>
      <c r="H33" s="39">
        <v>100</v>
      </c>
      <c r="I33" s="39">
        <v>100</v>
      </c>
      <c r="J33" s="39">
        <v>0</v>
      </c>
      <c r="K33" s="27">
        <f t="shared" si="1"/>
        <v>0</v>
      </c>
      <c r="L33" s="39">
        <v>0</v>
      </c>
      <c r="M33" s="39">
        <v>100</v>
      </c>
      <c r="N33" s="39">
        <v>100</v>
      </c>
      <c r="O33" s="39">
        <v>0</v>
      </c>
      <c r="P33" s="27">
        <f t="shared" si="2"/>
        <v>0</v>
      </c>
      <c r="Q33" s="39">
        <v>0</v>
      </c>
      <c r="R33" s="39">
        <v>100</v>
      </c>
      <c r="S33" s="39">
        <v>100</v>
      </c>
      <c r="T33" s="39">
        <v>0</v>
      </c>
      <c r="U33" s="27">
        <f t="shared" si="3"/>
        <v>0</v>
      </c>
      <c r="V33" s="39">
        <v>0</v>
      </c>
      <c r="W33" s="40"/>
    </row>
    <row r="34" spans="1:23" ht="36" customHeight="1" x14ac:dyDescent="0.25">
      <c r="A34" s="6" t="s">
        <v>42</v>
      </c>
      <c r="B34" s="27" t="s">
        <v>55</v>
      </c>
      <c r="C34" s="27"/>
      <c r="D34" s="27"/>
      <c r="E34" s="27"/>
      <c r="F34" s="27" t="e">
        <f t="shared" si="0"/>
        <v>#DIV/0!</v>
      </c>
      <c r="G34" s="27"/>
      <c r="H34" s="27"/>
      <c r="I34" s="27"/>
      <c r="J34" s="27"/>
      <c r="K34" s="27" t="e">
        <f t="shared" si="1"/>
        <v>#DIV/0!</v>
      </c>
      <c r="L34" s="27"/>
      <c r="M34" s="27"/>
      <c r="N34" s="27"/>
      <c r="O34" s="27"/>
      <c r="P34" s="27" t="e">
        <f t="shared" si="2"/>
        <v>#DIV/0!</v>
      </c>
      <c r="Q34" s="27"/>
      <c r="R34" s="27"/>
      <c r="S34" s="27"/>
      <c r="T34" s="27"/>
      <c r="U34" s="27" t="e">
        <f t="shared" si="3"/>
        <v>#DIV/0!</v>
      </c>
      <c r="V34" s="27"/>
      <c r="W34" s="40"/>
    </row>
    <row r="35" spans="1:23" ht="48" customHeight="1" x14ac:dyDescent="0.25">
      <c r="A35" s="20" t="s">
        <v>43</v>
      </c>
      <c r="B35" s="27" t="s">
        <v>55</v>
      </c>
      <c r="C35" s="39">
        <v>100</v>
      </c>
      <c r="D35" s="39">
        <v>100</v>
      </c>
      <c r="E35" s="39">
        <v>0</v>
      </c>
      <c r="F35" s="27">
        <f t="shared" si="0"/>
        <v>0</v>
      </c>
      <c r="G35" s="39">
        <v>0</v>
      </c>
      <c r="H35" s="39">
        <v>100</v>
      </c>
      <c r="I35" s="39">
        <v>100</v>
      </c>
      <c r="J35" s="39">
        <v>0</v>
      </c>
      <c r="K35" s="27">
        <f t="shared" si="1"/>
        <v>0</v>
      </c>
      <c r="L35" s="39">
        <v>0</v>
      </c>
      <c r="M35" s="44">
        <v>100</v>
      </c>
      <c r="N35" s="39">
        <v>100</v>
      </c>
      <c r="O35" s="39">
        <v>0</v>
      </c>
      <c r="P35" s="27">
        <f t="shared" si="2"/>
        <v>0</v>
      </c>
      <c r="Q35" s="39">
        <v>0</v>
      </c>
      <c r="R35" s="39">
        <v>100</v>
      </c>
      <c r="S35" s="39">
        <v>100</v>
      </c>
      <c r="T35" s="39">
        <v>0</v>
      </c>
      <c r="U35" s="27">
        <f t="shared" si="3"/>
        <v>0</v>
      </c>
      <c r="V35" s="39">
        <v>0</v>
      </c>
      <c r="W35" s="40"/>
    </row>
    <row r="36" spans="1:23" ht="15.75" customHeight="1" x14ac:dyDescent="0.25">
      <c r="A36" s="6" t="s">
        <v>44</v>
      </c>
      <c r="B36" s="27" t="s">
        <v>55</v>
      </c>
      <c r="C36" s="39">
        <v>100</v>
      </c>
      <c r="D36" s="39">
        <v>100</v>
      </c>
      <c r="E36" s="39">
        <v>0</v>
      </c>
      <c r="F36" s="27">
        <f t="shared" si="0"/>
        <v>0</v>
      </c>
      <c r="G36" s="39">
        <v>0</v>
      </c>
      <c r="H36" s="39">
        <v>100</v>
      </c>
      <c r="I36" s="39">
        <v>100</v>
      </c>
      <c r="J36" s="39">
        <v>0</v>
      </c>
      <c r="K36" s="27">
        <f t="shared" si="1"/>
        <v>0</v>
      </c>
      <c r="L36" s="39">
        <v>0</v>
      </c>
      <c r="M36" s="44">
        <v>100</v>
      </c>
      <c r="N36" s="45">
        <v>100</v>
      </c>
      <c r="O36" s="39">
        <v>0</v>
      </c>
      <c r="P36" s="27">
        <f t="shared" si="2"/>
        <v>0</v>
      </c>
      <c r="Q36" s="39">
        <v>0</v>
      </c>
      <c r="R36" s="39">
        <v>100</v>
      </c>
      <c r="S36" s="39">
        <v>0</v>
      </c>
      <c r="T36" s="39">
        <v>0</v>
      </c>
      <c r="U36" s="27">
        <f t="shared" si="3"/>
        <v>100</v>
      </c>
      <c r="V36" s="39">
        <v>90</v>
      </c>
      <c r="W36" s="44" t="s">
        <v>132</v>
      </c>
    </row>
    <row r="37" spans="1:23" ht="15.75" customHeight="1" x14ac:dyDescent="0.25"/>
    <row r="38" spans="1:23" ht="15.75" customHeight="1" x14ac:dyDescent="0.25"/>
    <row r="39" spans="1:23" ht="15.75" customHeight="1" x14ac:dyDescent="0.25"/>
    <row r="40" spans="1:23" ht="15.75" customHeight="1" x14ac:dyDescent="0.25"/>
    <row r="41" spans="1:23" ht="15.75" customHeight="1" x14ac:dyDescent="0.25"/>
    <row r="42" spans="1:23" ht="15.75" customHeight="1" x14ac:dyDescent="0.25"/>
    <row r="43" spans="1:23" ht="15.75" customHeight="1" x14ac:dyDescent="0.25"/>
    <row r="44" spans="1:23" ht="15.75" customHeight="1" x14ac:dyDescent="0.25"/>
    <row r="45" spans="1:23" ht="15.75" customHeight="1" x14ac:dyDescent="0.25"/>
    <row r="46" spans="1:23" ht="15.75" customHeight="1" x14ac:dyDescent="0.25"/>
    <row r="47" spans="1:23" ht="15.75" customHeight="1" x14ac:dyDescent="0.25"/>
    <row r="48" spans="1:2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7">
    <mergeCell ref="A1:W1"/>
    <mergeCell ref="A3:A4"/>
    <mergeCell ref="B3:B4"/>
    <mergeCell ref="C3:D3"/>
    <mergeCell ref="E3:F3"/>
    <mergeCell ref="G3:G4"/>
    <mergeCell ref="H3:I3"/>
    <mergeCell ref="R3:S3"/>
    <mergeCell ref="T3:U3"/>
    <mergeCell ref="V3:V4"/>
    <mergeCell ref="W3:W4"/>
    <mergeCell ref="A5:W5"/>
    <mergeCell ref="J3:K3"/>
    <mergeCell ref="L3:L4"/>
    <mergeCell ref="M3:N3"/>
    <mergeCell ref="O3:P3"/>
    <mergeCell ref="Q3:Q4"/>
  </mergeCells>
  <pageMargins left="0.31496062992125984" right="0.31496062992125984" top="0.35433070866141736" bottom="0.35433070866141736" header="0" footer="0"/>
  <pageSetup orientation="landscape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4" ySplit="4" topLeftCell="E32" activePane="bottomRight" state="frozen"/>
      <selection pane="topRight" activeCell="E1" sqref="E1"/>
      <selection pane="bottomLeft" activeCell="A5" sqref="A5"/>
      <selection pane="bottomRight" activeCell="D20" sqref="D20"/>
    </sheetView>
  </sheetViews>
  <sheetFormatPr defaultColWidth="14.42578125" defaultRowHeight="15" customHeight="1" x14ac:dyDescent="0.25"/>
  <cols>
    <col min="1" max="1" width="55.7109375" customWidth="1"/>
    <col min="2" max="2" width="10.7109375" customWidth="1"/>
    <col min="3" max="4" width="8.7109375" customWidth="1"/>
    <col min="5" max="5" width="10.7109375" customWidth="1"/>
    <col min="6" max="6" width="8.7109375" customWidth="1"/>
    <col min="7" max="7" width="10.7109375" customWidth="1"/>
    <col min="8" max="8" width="12.7109375" customWidth="1"/>
    <col min="9" max="26" width="8" customWidth="1"/>
  </cols>
  <sheetData>
    <row r="1" spans="1:26" ht="34.5" customHeight="1" x14ac:dyDescent="0.25">
      <c r="A1" s="226" t="s">
        <v>133</v>
      </c>
      <c r="B1" s="227"/>
      <c r="C1" s="227"/>
      <c r="D1" s="227"/>
      <c r="E1" s="227"/>
      <c r="F1" s="227"/>
      <c r="G1" s="227"/>
      <c r="H1" s="22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0" customHeight="1" x14ac:dyDescent="0.25">
      <c r="A2" s="228" t="s">
        <v>1</v>
      </c>
      <c r="B2" s="230" t="s">
        <v>2</v>
      </c>
      <c r="C2" s="231" t="s">
        <v>3</v>
      </c>
      <c r="D2" s="232"/>
      <c r="E2" s="233" t="s">
        <v>4</v>
      </c>
      <c r="F2" s="234"/>
      <c r="G2" s="235" t="s">
        <v>5</v>
      </c>
      <c r="H2" s="230" t="s">
        <v>6</v>
      </c>
    </row>
    <row r="3" spans="1:26" ht="36" customHeight="1" x14ac:dyDescent="0.25">
      <c r="A3" s="229"/>
      <c r="B3" s="229"/>
      <c r="C3" s="4" t="s">
        <v>56</v>
      </c>
      <c r="D3" s="4" t="s">
        <v>8</v>
      </c>
      <c r="E3" s="4" t="s">
        <v>9</v>
      </c>
      <c r="F3" s="4" t="s">
        <v>134</v>
      </c>
      <c r="G3" s="229"/>
      <c r="H3" s="229"/>
    </row>
    <row r="4" spans="1:26" ht="34.5" customHeight="1" x14ac:dyDescent="0.25">
      <c r="A4" s="244" t="s">
        <v>135</v>
      </c>
      <c r="B4" s="237"/>
      <c r="C4" s="237"/>
      <c r="D4" s="237"/>
      <c r="E4" s="237"/>
      <c r="F4" s="237"/>
      <c r="G4" s="237"/>
      <c r="H4" s="23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6" x14ac:dyDescent="0.25">
      <c r="A5" s="6" t="s">
        <v>12</v>
      </c>
      <c r="B5" s="98" t="s">
        <v>13</v>
      </c>
      <c r="C5" s="99">
        <v>35</v>
      </c>
      <c r="D5" s="99">
        <v>34</v>
      </c>
      <c r="E5" s="99">
        <v>10</v>
      </c>
      <c r="F5" s="112">
        <f t="shared" ref="F5:F36" si="0">100-(D5/C5*100)</f>
        <v>2.8571428571428612</v>
      </c>
      <c r="G5" s="99">
        <v>0</v>
      </c>
      <c r="H5" s="124"/>
    </row>
    <row r="6" spans="1:26" ht="24" x14ac:dyDescent="0.25">
      <c r="A6" s="6" t="s">
        <v>14</v>
      </c>
      <c r="B6" s="98" t="s">
        <v>13</v>
      </c>
      <c r="C6" s="7">
        <v>9</v>
      </c>
      <c r="D6" s="7">
        <v>9</v>
      </c>
      <c r="E6" s="7">
        <v>10</v>
      </c>
      <c r="F6" s="8">
        <f t="shared" si="0"/>
        <v>0</v>
      </c>
      <c r="G6" s="7">
        <v>0</v>
      </c>
      <c r="H6" s="49"/>
    </row>
    <row r="7" spans="1:26" ht="36" x14ac:dyDescent="0.25">
      <c r="A7" s="6" t="s">
        <v>15</v>
      </c>
      <c r="B7" s="98" t="s">
        <v>13</v>
      </c>
      <c r="C7" s="7">
        <v>40</v>
      </c>
      <c r="D7" s="7">
        <v>36</v>
      </c>
      <c r="E7" s="7">
        <v>10</v>
      </c>
      <c r="F7" s="8">
        <f t="shared" si="0"/>
        <v>10</v>
      </c>
      <c r="G7" s="7">
        <v>0</v>
      </c>
      <c r="H7" s="125"/>
    </row>
    <row r="8" spans="1:26" ht="25.5" x14ac:dyDescent="0.25">
      <c r="A8" s="15" t="s">
        <v>16</v>
      </c>
      <c r="B8" s="98" t="s">
        <v>13</v>
      </c>
      <c r="C8" s="16"/>
      <c r="D8" s="16"/>
      <c r="E8" s="16"/>
      <c r="F8" s="8" t="e">
        <f t="shared" si="0"/>
        <v>#DIV/0!</v>
      </c>
      <c r="G8" s="4"/>
      <c r="H8" s="49"/>
    </row>
    <row r="9" spans="1:26" ht="24" x14ac:dyDescent="0.25">
      <c r="A9" s="6" t="s">
        <v>17</v>
      </c>
      <c r="B9" s="98" t="s">
        <v>13</v>
      </c>
      <c r="C9" s="7">
        <v>45</v>
      </c>
      <c r="D9" s="7">
        <v>43</v>
      </c>
      <c r="E9" s="7">
        <v>10</v>
      </c>
      <c r="F9" s="8">
        <f t="shared" si="0"/>
        <v>4.4444444444444429</v>
      </c>
      <c r="G9" s="7">
        <v>0</v>
      </c>
      <c r="H9" s="125"/>
    </row>
    <row r="10" spans="1:26" ht="24" x14ac:dyDescent="0.25">
      <c r="A10" s="6" t="s">
        <v>18</v>
      </c>
      <c r="B10" s="98" t="s">
        <v>13</v>
      </c>
      <c r="C10" s="7">
        <v>13</v>
      </c>
      <c r="D10" s="7">
        <v>8</v>
      </c>
      <c r="E10" s="7">
        <v>10</v>
      </c>
      <c r="F10" s="8">
        <f t="shared" si="0"/>
        <v>38.46153846153846</v>
      </c>
      <c r="G10" s="7">
        <v>28</v>
      </c>
      <c r="H10" s="48" t="s">
        <v>136</v>
      </c>
    </row>
    <row r="11" spans="1:26" ht="24" x14ac:dyDescent="0.25">
      <c r="A11" s="6" t="s">
        <v>19</v>
      </c>
      <c r="B11" s="98" t="s">
        <v>13</v>
      </c>
      <c r="C11" s="16"/>
      <c r="D11" s="16"/>
      <c r="E11" s="16"/>
      <c r="F11" s="8" t="e">
        <f t="shared" si="0"/>
        <v>#DIV/0!</v>
      </c>
      <c r="G11" s="16"/>
      <c r="H11" s="53"/>
    </row>
    <row r="12" spans="1:26" ht="24" x14ac:dyDescent="0.25">
      <c r="A12" s="6" t="s">
        <v>20</v>
      </c>
      <c r="B12" s="98" t="s">
        <v>13</v>
      </c>
      <c r="C12" s="16"/>
      <c r="D12" s="16"/>
      <c r="E12" s="16"/>
      <c r="F12" s="8" t="e">
        <f t="shared" si="0"/>
        <v>#DIV/0!</v>
      </c>
      <c r="G12" s="16"/>
      <c r="H12" s="53"/>
    </row>
    <row r="13" spans="1:26" ht="24" x14ac:dyDescent="0.25">
      <c r="A13" s="6" t="s">
        <v>21</v>
      </c>
      <c r="B13" s="98" t="s">
        <v>13</v>
      </c>
      <c r="C13" s="16"/>
      <c r="D13" s="16"/>
      <c r="E13" s="16"/>
      <c r="F13" s="8" t="e">
        <f t="shared" si="0"/>
        <v>#DIV/0!</v>
      </c>
      <c r="G13" s="16"/>
      <c r="H13" s="53"/>
    </row>
    <row r="14" spans="1:26" ht="24" x14ac:dyDescent="0.25">
      <c r="A14" s="6" t="s">
        <v>23</v>
      </c>
      <c r="B14" s="98" t="s">
        <v>13</v>
      </c>
      <c r="C14" s="16"/>
      <c r="D14" s="16"/>
      <c r="E14" s="16"/>
      <c r="F14" s="8" t="e">
        <f t="shared" si="0"/>
        <v>#DIV/0!</v>
      </c>
      <c r="G14" s="16"/>
      <c r="H14" s="53"/>
    </row>
    <row r="15" spans="1:26" ht="24" x14ac:dyDescent="0.25">
      <c r="A15" s="6" t="s">
        <v>24</v>
      </c>
      <c r="B15" s="98" t="s">
        <v>13</v>
      </c>
      <c r="C15" s="16"/>
      <c r="D15" s="16"/>
      <c r="E15" s="16"/>
      <c r="F15" s="8" t="e">
        <f t="shared" si="0"/>
        <v>#DIV/0!</v>
      </c>
      <c r="G15" s="16"/>
      <c r="H15" s="53"/>
    </row>
    <row r="16" spans="1:26" ht="36" x14ac:dyDescent="0.25">
      <c r="A16" s="6" t="s">
        <v>25</v>
      </c>
      <c r="B16" s="98" t="s">
        <v>13</v>
      </c>
      <c r="C16" s="16"/>
      <c r="D16" s="16"/>
      <c r="E16" s="16"/>
      <c r="F16" s="8" t="e">
        <f t="shared" si="0"/>
        <v>#DIV/0!</v>
      </c>
      <c r="G16" s="16"/>
      <c r="H16" s="53"/>
    </row>
    <row r="17" spans="1:8" ht="36" x14ac:dyDescent="0.25">
      <c r="A17" s="6" t="s">
        <v>26</v>
      </c>
      <c r="B17" s="98" t="s">
        <v>13</v>
      </c>
      <c r="C17" s="16"/>
      <c r="D17" s="16"/>
      <c r="E17" s="16"/>
      <c r="F17" s="8" t="e">
        <f t="shared" si="0"/>
        <v>#DIV/0!</v>
      </c>
      <c r="G17" s="16"/>
      <c r="H17" s="53"/>
    </row>
    <row r="18" spans="1:8" ht="24" x14ac:dyDescent="0.25">
      <c r="A18" s="6" t="s">
        <v>27</v>
      </c>
      <c r="B18" s="98" t="s">
        <v>13</v>
      </c>
      <c r="C18" s="16"/>
      <c r="D18" s="16"/>
      <c r="E18" s="16"/>
      <c r="F18" s="8" t="e">
        <f t="shared" si="0"/>
        <v>#DIV/0!</v>
      </c>
      <c r="G18" s="16"/>
      <c r="H18" s="53"/>
    </row>
    <row r="19" spans="1:8" ht="24" x14ac:dyDescent="0.25">
      <c r="A19" s="6" t="s">
        <v>28</v>
      </c>
      <c r="B19" s="98" t="s">
        <v>13</v>
      </c>
      <c r="C19" s="16"/>
      <c r="D19" s="16"/>
      <c r="E19" s="16"/>
      <c r="F19" s="8" t="e">
        <f t="shared" si="0"/>
        <v>#DIV/0!</v>
      </c>
      <c r="G19" s="16"/>
      <c r="H19" s="14"/>
    </row>
    <row r="20" spans="1:8" ht="24" x14ac:dyDescent="0.25">
      <c r="A20" s="6" t="s">
        <v>29</v>
      </c>
      <c r="B20" s="98" t="s">
        <v>13</v>
      </c>
      <c r="C20" s="7">
        <v>15</v>
      </c>
      <c r="D20" s="257">
        <v>15</v>
      </c>
      <c r="E20" s="257">
        <v>10</v>
      </c>
      <c r="F20" s="8">
        <f t="shared" si="0"/>
        <v>0</v>
      </c>
      <c r="G20" s="16"/>
      <c r="H20" s="53"/>
    </row>
    <row r="21" spans="1:8" ht="15.75" customHeight="1" x14ac:dyDescent="0.25">
      <c r="A21" s="6" t="s">
        <v>30</v>
      </c>
      <c r="B21" s="98" t="s">
        <v>13</v>
      </c>
      <c r="C21" s="16"/>
      <c r="D21" s="16"/>
      <c r="E21" s="16"/>
      <c r="F21" s="8" t="e">
        <f t="shared" si="0"/>
        <v>#DIV/0!</v>
      </c>
      <c r="G21" s="16"/>
      <c r="H21" s="53"/>
    </row>
    <row r="22" spans="1:8" ht="15.75" customHeight="1" x14ac:dyDescent="0.25">
      <c r="A22" s="6" t="s">
        <v>31</v>
      </c>
      <c r="B22" s="98" t="s">
        <v>13</v>
      </c>
      <c r="C22" s="7">
        <v>17</v>
      </c>
      <c r="D22" s="7">
        <v>24</v>
      </c>
      <c r="E22" s="7">
        <v>10</v>
      </c>
      <c r="F22" s="8">
        <f t="shared" si="0"/>
        <v>-41.176470588235304</v>
      </c>
      <c r="G22" s="7">
        <v>31</v>
      </c>
      <c r="H22" s="48" t="s">
        <v>137</v>
      </c>
    </row>
    <row r="23" spans="1:8" ht="15.75" customHeight="1" x14ac:dyDescent="0.25">
      <c r="A23" s="6" t="s">
        <v>32</v>
      </c>
      <c r="B23" s="98" t="s">
        <v>13</v>
      </c>
      <c r="C23" s="16"/>
      <c r="D23" s="16"/>
      <c r="E23" s="16"/>
      <c r="F23" s="8" t="e">
        <f t="shared" si="0"/>
        <v>#DIV/0!</v>
      </c>
      <c r="G23" s="16"/>
      <c r="H23" s="53"/>
    </row>
    <row r="24" spans="1:8" ht="15.75" customHeight="1" x14ac:dyDescent="0.25">
      <c r="A24" s="6" t="s">
        <v>33</v>
      </c>
      <c r="B24" s="98" t="s">
        <v>13</v>
      </c>
      <c r="C24" s="7">
        <v>46</v>
      </c>
      <c r="D24" s="7">
        <v>36</v>
      </c>
      <c r="E24" s="7">
        <v>10</v>
      </c>
      <c r="F24" s="8">
        <f t="shared" si="0"/>
        <v>21.739130434782609</v>
      </c>
      <c r="G24" s="7">
        <v>12</v>
      </c>
      <c r="H24" s="46" t="s">
        <v>138</v>
      </c>
    </row>
    <row r="25" spans="1:8" ht="15.75" customHeight="1" x14ac:dyDescent="0.25">
      <c r="A25" s="6" t="s">
        <v>34</v>
      </c>
      <c r="B25" s="98" t="s">
        <v>13</v>
      </c>
      <c r="C25" s="16"/>
      <c r="D25" s="16"/>
      <c r="E25" s="16"/>
      <c r="F25" s="8" t="e">
        <f t="shared" si="0"/>
        <v>#DIV/0!</v>
      </c>
      <c r="G25" s="16"/>
      <c r="H25" s="53"/>
    </row>
    <row r="26" spans="1:8" ht="15.75" customHeight="1" x14ac:dyDescent="0.25">
      <c r="A26" s="6" t="s">
        <v>35</v>
      </c>
      <c r="B26" s="98" t="s">
        <v>13</v>
      </c>
      <c r="C26" s="16"/>
      <c r="D26" s="16"/>
      <c r="E26" s="16"/>
      <c r="F26" s="8" t="e">
        <f t="shared" si="0"/>
        <v>#DIV/0!</v>
      </c>
      <c r="G26" s="16"/>
      <c r="H26" s="53"/>
    </row>
    <row r="27" spans="1:8" ht="15.75" customHeight="1" x14ac:dyDescent="0.25">
      <c r="A27" s="6" t="s">
        <v>36</v>
      </c>
      <c r="B27" s="98" t="s">
        <v>13</v>
      </c>
      <c r="C27" s="7">
        <v>79</v>
      </c>
      <c r="D27" s="7">
        <v>86</v>
      </c>
      <c r="E27" s="7">
        <v>10</v>
      </c>
      <c r="F27" s="8">
        <f t="shared" si="0"/>
        <v>-8.8607594936708836</v>
      </c>
      <c r="G27" s="7">
        <v>0</v>
      </c>
      <c r="H27" s="53"/>
    </row>
    <row r="28" spans="1:8" ht="15.75" customHeight="1" x14ac:dyDescent="0.25">
      <c r="A28" s="6" t="s">
        <v>37</v>
      </c>
      <c r="B28" s="98" t="s">
        <v>13</v>
      </c>
      <c r="C28" s="7">
        <v>14</v>
      </c>
      <c r="D28" s="7">
        <v>15</v>
      </c>
      <c r="E28" s="7">
        <v>10</v>
      </c>
      <c r="F28" s="8">
        <f t="shared" si="0"/>
        <v>-7.1428571428571388</v>
      </c>
      <c r="G28" s="7">
        <v>0</v>
      </c>
      <c r="H28" s="49"/>
    </row>
    <row r="29" spans="1:8" ht="15.75" customHeight="1" x14ac:dyDescent="0.25">
      <c r="A29" s="6" t="s">
        <v>38</v>
      </c>
      <c r="B29" s="98" t="s">
        <v>13</v>
      </c>
      <c r="C29" s="16"/>
      <c r="D29" s="16"/>
      <c r="E29" s="16"/>
      <c r="F29" s="8" t="e">
        <f t="shared" si="0"/>
        <v>#DIV/0!</v>
      </c>
      <c r="G29" s="16"/>
      <c r="H29" s="53"/>
    </row>
    <row r="30" spans="1:8" ht="15.75" customHeight="1" x14ac:dyDescent="0.25">
      <c r="A30" s="6" t="s">
        <v>39</v>
      </c>
      <c r="B30" s="98" t="s">
        <v>13</v>
      </c>
      <c r="C30" s="7">
        <v>10</v>
      </c>
      <c r="D30" s="7">
        <v>10</v>
      </c>
      <c r="E30" s="7">
        <v>10</v>
      </c>
      <c r="F30" s="8">
        <f t="shared" si="0"/>
        <v>0</v>
      </c>
      <c r="G30" s="7">
        <v>0</v>
      </c>
      <c r="H30" s="53"/>
    </row>
    <row r="31" spans="1:8" ht="15.75" customHeight="1" x14ac:dyDescent="0.25">
      <c r="A31" s="6" t="s">
        <v>40</v>
      </c>
      <c r="B31" s="98" t="s">
        <v>13</v>
      </c>
      <c r="C31" s="16"/>
      <c r="D31" s="16"/>
      <c r="E31" s="16"/>
      <c r="F31" s="8" t="e">
        <f t="shared" si="0"/>
        <v>#DIV/0!</v>
      </c>
      <c r="G31" s="16"/>
      <c r="H31" s="53"/>
    </row>
    <row r="32" spans="1:8" ht="15.75" customHeight="1" x14ac:dyDescent="0.25">
      <c r="A32" s="6" t="s">
        <v>41</v>
      </c>
      <c r="B32" s="98" t="s">
        <v>13</v>
      </c>
      <c r="C32" s="7">
        <v>34</v>
      </c>
      <c r="D32" s="7">
        <v>34</v>
      </c>
      <c r="E32" s="7">
        <v>10</v>
      </c>
      <c r="F32" s="8">
        <f t="shared" si="0"/>
        <v>0</v>
      </c>
      <c r="G32" s="7">
        <v>0</v>
      </c>
      <c r="H32" s="14"/>
    </row>
    <row r="33" spans="1:26" ht="15.75" customHeight="1" x14ac:dyDescent="0.25">
      <c r="A33" s="6" t="s">
        <v>42</v>
      </c>
      <c r="B33" s="98" t="s">
        <v>13</v>
      </c>
      <c r="C33" s="16"/>
      <c r="D33" s="16"/>
      <c r="E33" s="16"/>
      <c r="F33" s="8" t="e">
        <f t="shared" si="0"/>
        <v>#DIV/0!</v>
      </c>
      <c r="G33" s="16"/>
      <c r="H33" s="53"/>
    </row>
    <row r="34" spans="1:26" ht="15.75" customHeight="1" x14ac:dyDescent="0.25">
      <c r="A34" s="20" t="s">
        <v>43</v>
      </c>
      <c r="B34" s="98" t="s">
        <v>13</v>
      </c>
      <c r="C34" s="7">
        <v>31</v>
      </c>
      <c r="D34" s="7">
        <v>34</v>
      </c>
      <c r="E34" s="7">
        <v>10</v>
      </c>
      <c r="F34" s="8">
        <f t="shared" si="0"/>
        <v>-9.6774193548387046</v>
      </c>
      <c r="G34" s="7">
        <v>0</v>
      </c>
      <c r="H34" s="14"/>
    </row>
    <row r="35" spans="1:26" ht="15.75" customHeight="1" x14ac:dyDescent="0.25">
      <c r="A35" s="6" t="s">
        <v>44</v>
      </c>
      <c r="B35" s="98" t="s">
        <v>13</v>
      </c>
      <c r="C35" s="16"/>
      <c r="D35" s="16"/>
      <c r="E35" s="16"/>
      <c r="F35" s="8" t="e">
        <f t="shared" si="0"/>
        <v>#DIV/0!</v>
      </c>
      <c r="G35" s="16"/>
      <c r="H35" s="49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24.75" customHeight="1" x14ac:dyDescent="0.25">
      <c r="A36" s="22" t="s">
        <v>45</v>
      </c>
      <c r="B36" s="4"/>
      <c r="C36" s="23">
        <f t="shared" ref="C36:D36" si="1">SUM(C5:C35)</f>
        <v>388</v>
      </c>
      <c r="D36" s="23">
        <f t="shared" si="1"/>
        <v>384</v>
      </c>
      <c r="E36" s="23"/>
      <c r="F36" s="11">
        <f t="shared" si="0"/>
        <v>1.0309278350515427</v>
      </c>
      <c r="G36" s="23"/>
      <c r="H36" s="54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/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34" workbookViewId="0">
      <selection sqref="A1:H1"/>
    </sheetView>
  </sheetViews>
  <sheetFormatPr defaultColWidth="14.42578125" defaultRowHeight="15" customHeight="1" x14ac:dyDescent="0.25"/>
  <cols>
    <col min="1" max="1" width="50.7109375" customWidth="1"/>
    <col min="2" max="2" width="8.7109375" customWidth="1"/>
    <col min="3" max="4" width="8" customWidth="1"/>
    <col min="5" max="5" width="9.7109375" customWidth="1"/>
    <col min="6" max="6" width="8" customWidth="1"/>
    <col min="7" max="8" width="12.7109375" customWidth="1"/>
  </cols>
  <sheetData>
    <row r="1" spans="1:8" ht="34.5" customHeight="1" x14ac:dyDescent="0.25">
      <c r="A1" s="226" t="s">
        <v>139</v>
      </c>
      <c r="B1" s="227"/>
      <c r="C1" s="227"/>
      <c r="D1" s="227"/>
      <c r="E1" s="227"/>
      <c r="F1" s="227"/>
      <c r="G1" s="227"/>
      <c r="H1" s="227"/>
    </row>
    <row r="2" spans="1:8" ht="45" customHeight="1" x14ac:dyDescent="0.25">
      <c r="A2" s="228" t="s">
        <v>1</v>
      </c>
      <c r="B2" s="230" t="s">
        <v>2</v>
      </c>
      <c r="C2" s="231" t="s">
        <v>3</v>
      </c>
      <c r="D2" s="232"/>
      <c r="E2" s="233" t="s">
        <v>4</v>
      </c>
      <c r="F2" s="234"/>
      <c r="G2" s="235" t="s">
        <v>5</v>
      </c>
      <c r="H2" s="230" t="s">
        <v>6</v>
      </c>
    </row>
    <row r="3" spans="1:8" ht="36" customHeight="1" x14ac:dyDescent="0.25">
      <c r="A3" s="229"/>
      <c r="B3" s="229"/>
      <c r="C3" s="4" t="s">
        <v>56</v>
      </c>
      <c r="D3" s="4" t="s">
        <v>8</v>
      </c>
      <c r="E3" s="4" t="s">
        <v>9</v>
      </c>
      <c r="F3" s="4" t="s">
        <v>134</v>
      </c>
      <c r="G3" s="229"/>
      <c r="H3" s="229"/>
    </row>
    <row r="4" spans="1:8" ht="34.5" customHeight="1" x14ac:dyDescent="0.25">
      <c r="A4" s="244" t="s">
        <v>140</v>
      </c>
      <c r="B4" s="237"/>
      <c r="C4" s="237"/>
      <c r="D4" s="237"/>
      <c r="E4" s="237"/>
      <c r="F4" s="237"/>
      <c r="G4" s="237"/>
      <c r="H4" s="232"/>
    </row>
    <row r="5" spans="1:8" ht="38.25" customHeight="1" x14ac:dyDescent="0.25">
      <c r="A5" s="6" t="s">
        <v>12</v>
      </c>
      <c r="B5" s="98" t="s">
        <v>13</v>
      </c>
      <c r="C5" s="73"/>
      <c r="D5" s="73"/>
      <c r="E5" s="73"/>
      <c r="F5" s="112" t="e">
        <f t="shared" ref="F5:F36" si="0">100-(D5/C5*100)</f>
        <v>#DIV/0!</v>
      </c>
      <c r="G5" s="73"/>
      <c r="H5" s="124"/>
    </row>
    <row r="6" spans="1:8" ht="25.5" customHeight="1" x14ac:dyDescent="0.25">
      <c r="A6" s="6" t="s">
        <v>14</v>
      </c>
      <c r="B6" s="98" t="s">
        <v>13</v>
      </c>
      <c r="C6" s="16"/>
      <c r="D6" s="16"/>
      <c r="E6" s="16"/>
      <c r="F6" s="8" t="e">
        <f t="shared" si="0"/>
        <v>#DIV/0!</v>
      </c>
      <c r="G6" s="16"/>
      <c r="H6" s="53"/>
    </row>
    <row r="7" spans="1:8" ht="51" customHeight="1" x14ac:dyDescent="0.25">
      <c r="A7" s="6" t="s">
        <v>15</v>
      </c>
      <c r="B7" s="98" t="s">
        <v>13</v>
      </c>
      <c r="C7" s="16"/>
      <c r="D7" s="16"/>
      <c r="E7" s="16"/>
      <c r="F7" s="8" t="e">
        <f t="shared" si="0"/>
        <v>#DIV/0!</v>
      </c>
      <c r="G7" s="16"/>
      <c r="H7" s="53"/>
    </row>
    <row r="8" spans="1:8" ht="25.5" customHeight="1" x14ac:dyDescent="0.25">
      <c r="A8" s="15" t="s">
        <v>16</v>
      </c>
      <c r="B8" s="98" t="s">
        <v>13</v>
      </c>
      <c r="C8" s="16"/>
      <c r="D8" s="16"/>
      <c r="E8" s="16"/>
      <c r="F8" s="8" t="e">
        <f t="shared" si="0"/>
        <v>#DIV/0!</v>
      </c>
      <c r="G8" s="4"/>
      <c r="H8" s="14"/>
    </row>
    <row r="9" spans="1:8" ht="25.5" customHeight="1" x14ac:dyDescent="0.25">
      <c r="A9" s="6" t="s">
        <v>17</v>
      </c>
      <c r="B9" s="98" t="s">
        <v>13</v>
      </c>
      <c r="C9" s="16"/>
      <c r="D9" s="16"/>
      <c r="E9" s="16"/>
      <c r="F9" s="8" t="e">
        <f t="shared" si="0"/>
        <v>#DIV/0!</v>
      </c>
      <c r="G9" s="16"/>
      <c r="H9" s="53"/>
    </row>
    <row r="10" spans="1:8" ht="25.5" customHeight="1" x14ac:dyDescent="0.25">
      <c r="A10" s="6" t="s">
        <v>18</v>
      </c>
      <c r="B10" s="98" t="s">
        <v>13</v>
      </c>
      <c r="C10" s="16"/>
      <c r="D10" s="16"/>
      <c r="E10" s="16"/>
      <c r="F10" s="8" t="e">
        <f t="shared" si="0"/>
        <v>#DIV/0!</v>
      </c>
      <c r="G10" s="16"/>
      <c r="H10" s="14"/>
    </row>
    <row r="11" spans="1:8" ht="25.5" customHeight="1" x14ac:dyDescent="0.25">
      <c r="A11" s="6" t="s">
        <v>19</v>
      </c>
      <c r="B11" s="98" t="s">
        <v>13</v>
      </c>
      <c r="C11" s="16"/>
      <c r="D11" s="16"/>
      <c r="E11" s="16"/>
      <c r="F11" s="8" t="e">
        <f t="shared" si="0"/>
        <v>#DIV/0!</v>
      </c>
      <c r="G11" s="16"/>
      <c r="H11" s="53"/>
    </row>
    <row r="12" spans="1:8" ht="25.5" customHeight="1" x14ac:dyDescent="0.25">
      <c r="A12" s="6" t="s">
        <v>20</v>
      </c>
      <c r="B12" s="98" t="s">
        <v>13</v>
      </c>
      <c r="C12" s="16"/>
      <c r="D12" s="16"/>
      <c r="E12" s="16"/>
      <c r="F12" s="8" t="e">
        <f t="shared" si="0"/>
        <v>#DIV/0!</v>
      </c>
      <c r="G12" s="16"/>
      <c r="H12" s="53"/>
    </row>
    <row r="13" spans="1:8" ht="25.5" customHeight="1" x14ac:dyDescent="0.25">
      <c r="A13" s="6" t="s">
        <v>21</v>
      </c>
      <c r="B13" s="98" t="s">
        <v>13</v>
      </c>
      <c r="C13" s="16"/>
      <c r="D13" s="16"/>
      <c r="E13" s="16"/>
      <c r="F13" s="8" t="e">
        <f t="shared" si="0"/>
        <v>#DIV/0!</v>
      </c>
      <c r="G13" s="16"/>
      <c r="H13" s="53"/>
    </row>
    <row r="14" spans="1:8" ht="25.5" customHeight="1" x14ac:dyDescent="0.25">
      <c r="A14" s="6" t="s">
        <v>23</v>
      </c>
      <c r="B14" s="98" t="s">
        <v>13</v>
      </c>
      <c r="C14" s="16"/>
      <c r="D14" s="16"/>
      <c r="E14" s="16"/>
      <c r="F14" s="8" t="e">
        <f t="shared" si="0"/>
        <v>#DIV/0!</v>
      </c>
      <c r="G14" s="16"/>
      <c r="H14" s="53"/>
    </row>
    <row r="15" spans="1:8" ht="25.5" customHeight="1" x14ac:dyDescent="0.25">
      <c r="A15" s="6" t="s">
        <v>24</v>
      </c>
      <c r="B15" s="98" t="s">
        <v>13</v>
      </c>
      <c r="C15" s="16"/>
      <c r="D15" s="16"/>
      <c r="E15" s="16"/>
      <c r="F15" s="8" t="e">
        <f t="shared" si="0"/>
        <v>#DIV/0!</v>
      </c>
      <c r="G15" s="16"/>
      <c r="H15" s="53"/>
    </row>
    <row r="16" spans="1:8" ht="38.25" customHeight="1" x14ac:dyDescent="0.25">
      <c r="A16" s="6" t="s">
        <v>25</v>
      </c>
      <c r="B16" s="98" t="s">
        <v>13</v>
      </c>
      <c r="C16" s="16"/>
      <c r="D16" s="16"/>
      <c r="E16" s="16"/>
      <c r="F16" s="8" t="e">
        <f t="shared" si="0"/>
        <v>#DIV/0!</v>
      </c>
      <c r="G16" s="16"/>
      <c r="H16" s="53"/>
    </row>
    <row r="17" spans="1:8" ht="38.25" customHeight="1" x14ac:dyDescent="0.25">
      <c r="A17" s="6" t="s">
        <v>26</v>
      </c>
      <c r="B17" s="98" t="s">
        <v>13</v>
      </c>
      <c r="C17" s="16"/>
      <c r="D17" s="16"/>
      <c r="E17" s="16"/>
      <c r="F17" s="8" t="e">
        <f t="shared" si="0"/>
        <v>#DIV/0!</v>
      </c>
      <c r="G17" s="16"/>
      <c r="H17" s="53"/>
    </row>
    <row r="18" spans="1:8" ht="25.5" customHeight="1" x14ac:dyDescent="0.25">
      <c r="A18" s="6" t="s">
        <v>27</v>
      </c>
      <c r="B18" s="98" t="s">
        <v>13</v>
      </c>
      <c r="C18" s="16"/>
      <c r="D18" s="16"/>
      <c r="E18" s="16"/>
      <c r="F18" s="8" t="e">
        <f t="shared" si="0"/>
        <v>#DIV/0!</v>
      </c>
      <c r="G18" s="16"/>
      <c r="H18" s="53"/>
    </row>
    <row r="19" spans="1:8" ht="25.5" customHeight="1" x14ac:dyDescent="0.25">
      <c r="A19" s="6" t="s">
        <v>28</v>
      </c>
      <c r="B19" s="98" t="s">
        <v>13</v>
      </c>
      <c r="C19" s="16"/>
      <c r="D19" s="16"/>
      <c r="E19" s="16"/>
      <c r="F19" s="8" t="e">
        <f t="shared" si="0"/>
        <v>#DIV/0!</v>
      </c>
      <c r="G19" s="16"/>
      <c r="H19" s="14"/>
    </row>
    <row r="20" spans="1:8" ht="25.5" customHeight="1" x14ac:dyDescent="0.25">
      <c r="A20" s="6" t="s">
        <v>29</v>
      </c>
      <c r="B20" s="98" t="s">
        <v>13</v>
      </c>
      <c r="C20" s="16"/>
      <c r="D20" s="16"/>
      <c r="E20" s="16"/>
      <c r="F20" s="8" t="e">
        <f t="shared" si="0"/>
        <v>#DIV/0!</v>
      </c>
      <c r="G20" s="16"/>
      <c r="H20" s="53"/>
    </row>
    <row r="21" spans="1:8" ht="38.25" customHeight="1" x14ac:dyDescent="0.25">
      <c r="A21" s="6" t="s">
        <v>30</v>
      </c>
      <c r="B21" s="98" t="s">
        <v>13</v>
      </c>
      <c r="C21" s="16"/>
      <c r="D21" s="16"/>
      <c r="E21" s="16"/>
      <c r="F21" s="8" t="e">
        <f t="shared" si="0"/>
        <v>#DIV/0!</v>
      </c>
      <c r="G21" s="16"/>
      <c r="H21" s="53"/>
    </row>
    <row r="22" spans="1:8" ht="38.25" customHeight="1" x14ac:dyDescent="0.25">
      <c r="A22" s="6" t="s">
        <v>31</v>
      </c>
      <c r="B22" s="98" t="s">
        <v>13</v>
      </c>
      <c r="C22" s="16"/>
      <c r="D22" s="16"/>
      <c r="E22" s="16"/>
      <c r="F22" s="8" t="e">
        <f t="shared" si="0"/>
        <v>#DIV/0!</v>
      </c>
      <c r="G22" s="16"/>
      <c r="H22" s="49"/>
    </row>
    <row r="23" spans="1:8" ht="38.25" customHeight="1" x14ac:dyDescent="0.25">
      <c r="A23" s="6" t="s">
        <v>32</v>
      </c>
      <c r="B23" s="98" t="s">
        <v>13</v>
      </c>
      <c r="C23" s="16"/>
      <c r="D23" s="16"/>
      <c r="E23" s="16"/>
      <c r="F23" s="8" t="e">
        <f t="shared" si="0"/>
        <v>#DIV/0!</v>
      </c>
      <c r="G23" s="16"/>
      <c r="H23" s="53"/>
    </row>
    <row r="24" spans="1:8" ht="25.5" customHeight="1" x14ac:dyDescent="0.25">
      <c r="A24" s="6" t="s">
        <v>33</v>
      </c>
      <c r="B24" s="98" t="s">
        <v>13</v>
      </c>
      <c r="C24" s="16"/>
      <c r="D24" s="16"/>
      <c r="E24" s="16"/>
      <c r="F24" s="8" t="e">
        <f t="shared" si="0"/>
        <v>#DIV/0!</v>
      </c>
      <c r="G24" s="16"/>
      <c r="H24" s="14"/>
    </row>
    <row r="25" spans="1:8" ht="25.5" customHeight="1" x14ac:dyDescent="0.25">
      <c r="A25" s="6" t="s">
        <v>34</v>
      </c>
      <c r="B25" s="98" t="s">
        <v>13</v>
      </c>
      <c r="C25" s="16"/>
      <c r="D25" s="16"/>
      <c r="E25" s="16"/>
      <c r="F25" s="8" t="e">
        <f t="shared" si="0"/>
        <v>#DIV/0!</v>
      </c>
      <c r="G25" s="16"/>
      <c r="H25" s="53"/>
    </row>
    <row r="26" spans="1:8" ht="25.5" customHeight="1" x14ac:dyDescent="0.25">
      <c r="A26" s="6" t="s">
        <v>35</v>
      </c>
      <c r="B26" s="98" t="s">
        <v>13</v>
      </c>
      <c r="C26" s="16"/>
      <c r="D26" s="16"/>
      <c r="E26" s="16"/>
      <c r="F26" s="8" t="e">
        <f t="shared" si="0"/>
        <v>#DIV/0!</v>
      </c>
      <c r="G26" s="16"/>
      <c r="H26" s="53"/>
    </row>
    <row r="27" spans="1:8" ht="25.5" customHeight="1" x14ac:dyDescent="0.25">
      <c r="A27" s="6" t="s">
        <v>36</v>
      </c>
      <c r="B27" s="98" t="s">
        <v>13</v>
      </c>
      <c r="C27" s="16"/>
      <c r="D27" s="16"/>
      <c r="E27" s="16"/>
      <c r="F27" s="8" t="e">
        <f t="shared" si="0"/>
        <v>#DIV/0!</v>
      </c>
      <c r="G27" s="16"/>
      <c r="H27" s="53"/>
    </row>
    <row r="28" spans="1:8" ht="15.75" customHeight="1" x14ac:dyDescent="0.25">
      <c r="A28" s="6" t="s">
        <v>37</v>
      </c>
      <c r="B28" s="98" t="s">
        <v>13</v>
      </c>
      <c r="C28" s="7">
        <v>7</v>
      </c>
      <c r="D28" s="7">
        <v>7</v>
      </c>
      <c r="E28" s="7">
        <v>10</v>
      </c>
      <c r="F28" s="8">
        <f t="shared" si="0"/>
        <v>0</v>
      </c>
      <c r="G28" s="7">
        <v>0</v>
      </c>
      <c r="H28" s="49"/>
    </row>
    <row r="29" spans="1:8" ht="38.25" customHeight="1" x14ac:dyDescent="0.25">
      <c r="A29" s="6" t="s">
        <v>38</v>
      </c>
      <c r="B29" s="98" t="s">
        <v>13</v>
      </c>
      <c r="C29" s="16"/>
      <c r="D29" s="16"/>
      <c r="E29" s="16"/>
      <c r="F29" s="8" t="e">
        <f t="shared" si="0"/>
        <v>#DIV/0!</v>
      </c>
      <c r="G29" s="16"/>
      <c r="H29" s="53"/>
    </row>
    <row r="30" spans="1:8" ht="25.5" customHeight="1" x14ac:dyDescent="0.25">
      <c r="A30" s="6" t="s">
        <v>39</v>
      </c>
      <c r="B30" s="98" t="s">
        <v>13</v>
      </c>
      <c r="C30" s="16"/>
      <c r="D30" s="16"/>
      <c r="E30" s="16"/>
      <c r="F30" s="8" t="e">
        <f t="shared" si="0"/>
        <v>#DIV/0!</v>
      </c>
      <c r="G30" s="16"/>
      <c r="H30" s="53"/>
    </row>
    <row r="31" spans="1:8" ht="25.5" customHeight="1" x14ac:dyDescent="0.25">
      <c r="A31" s="6" t="s">
        <v>40</v>
      </c>
      <c r="B31" s="98" t="s">
        <v>13</v>
      </c>
      <c r="C31" s="16"/>
      <c r="D31" s="16"/>
      <c r="E31" s="16"/>
      <c r="F31" s="8" t="e">
        <f t="shared" si="0"/>
        <v>#DIV/0!</v>
      </c>
      <c r="G31" s="16"/>
      <c r="H31" s="53"/>
    </row>
    <row r="32" spans="1:8" ht="25.5" customHeight="1" x14ac:dyDescent="0.25">
      <c r="A32" s="6" t="s">
        <v>41</v>
      </c>
      <c r="B32" s="98" t="s">
        <v>13</v>
      </c>
      <c r="C32" s="16"/>
      <c r="D32" s="16"/>
      <c r="E32" s="16"/>
      <c r="F32" s="8" t="e">
        <f t="shared" si="0"/>
        <v>#DIV/0!</v>
      </c>
      <c r="G32" s="16"/>
      <c r="H32" s="14"/>
    </row>
    <row r="33" spans="1:26" ht="25.5" customHeight="1" x14ac:dyDescent="0.25">
      <c r="A33" s="6" t="s">
        <v>42</v>
      </c>
      <c r="B33" s="98" t="s">
        <v>13</v>
      </c>
      <c r="C33" s="16"/>
      <c r="D33" s="16"/>
      <c r="E33" s="16"/>
      <c r="F33" s="8" t="e">
        <f t="shared" si="0"/>
        <v>#DIV/0!</v>
      </c>
      <c r="G33" s="16"/>
      <c r="H33" s="53"/>
    </row>
    <row r="34" spans="1:26" ht="38.25" customHeight="1" x14ac:dyDescent="0.25">
      <c r="A34" s="20" t="s">
        <v>43</v>
      </c>
      <c r="B34" s="98" t="s">
        <v>13</v>
      </c>
      <c r="C34" s="16"/>
      <c r="D34" s="16"/>
      <c r="E34" s="16"/>
      <c r="F34" s="8" t="e">
        <f t="shared" si="0"/>
        <v>#DIV/0!</v>
      </c>
      <c r="G34" s="16"/>
      <c r="H34" s="14"/>
    </row>
    <row r="35" spans="1:26" ht="38.25" customHeight="1" x14ac:dyDescent="0.25">
      <c r="A35" s="6" t="s">
        <v>44</v>
      </c>
      <c r="B35" s="98" t="s">
        <v>13</v>
      </c>
      <c r="C35" s="16"/>
      <c r="D35" s="16"/>
      <c r="E35" s="16"/>
      <c r="F35" s="8" t="e">
        <f t="shared" si="0"/>
        <v>#DIV/0!</v>
      </c>
      <c r="G35" s="16"/>
      <c r="H35" s="14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24.75" customHeight="1" x14ac:dyDescent="0.25">
      <c r="A36" s="22" t="s">
        <v>45</v>
      </c>
      <c r="B36" s="4"/>
      <c r="C36" s="23">
        <f t="shared" ref="C36:D36" si="1">SUM(C5:C35)</f>
        <v>7</v>
      </c>
      <c r="D36" s="23">
        <f t="shared" si="1"/>
        <v>7</v>
      </c>
      <c r="E36" s="23"/>
      <c r="F36" s="11">
        <f t="shared" si="0"/>
        <v>0</v>
      </c>
      <c r="G36" s="23"/>
      <c r="H36" s="54"/>
    </row>
    <row r="37" spans="1:26" ht="15.75" customHeight="1" x14ac:dyDescent="0.25"/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workbookViewId="0"/>
  </sheetViews>
  <sheetFormatPr defaultColWidth="14.42578125" defaultRowHeight="15" customHeight="1" x14ac:dyDescent="0.25"/>
  <cols>
    <col min="1" max="1" width="35.7109375" customWidth="1"/>
    <col min="2" max="4" width="8" customWidth="1"/>
    <col min="5" max="7" width="12.7109375" customWidth="1"/>
    <col min="8" max="9" width="8" customWidth="1"/>
    <col min="10" max="12" width="12.7109375" customWidth="1"/>
    <col min="13" max="14" width="8" customWidth="1"/>
    <col min="15" max="18" width="12.7109375" customWidth="1"/>
    <col min="19" max="19" width="8" customWidth="1"/>
  </cols>
  <sheetData>
    <row r="1" spans="1:18" ht="30" customHeight="1" x14ac:dyDescent="0.25">
      <c r="A1" s="240" t="s">
        <v>46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</row>
    <row r="2" spans="1:18" x14ac:dyDescent="0.25">
      <c r="A2" s="21"/>
    </row>
    <row r="3" spans="1:18" ht="94.5" customHeight="1" x14ac:dyDescent="0.25">
      <c r="A3" s="228" t="s">
        <v>1</v>
      </c>
      <c r="B3" s="235" t="s">
        <v>2</v>
      </c>
      <c r="C3" s="239" t="s">
        <v>47</v>
      </c>
      <c r="D3" s="232"/>
      <c r="E3" s="238" t="s">
        <v>48</v>
      </c>
      <c r="F3" s="234"/>
      <c r="G3" s="235" t="s">
        <v>5</v>
      </c>
      <c r="H3" s="239" t="s">
        <v>49</v>
      </c>
      <c r="I3" s="232"/>
      <c r="J3" s="238" t="s">
        <v>48</v>
      </c>
      <c r="K3" s="234"/>
      <c r="L3" s="235" t="s">
        <v>5</v>
      </c>
      <c r="M3" s="239" t="s">
        <v>50</v>
      </c>
      <c r="N3" s="232"/>
      <c r="O3" s="238" t="s">
        <v>48</v>
      </c>
      <c r="P3" s="234"/>
      <c r="Q3" s="235" t="s">
        <v>5</v>
      </c>
      <c r="R3" s="230" t="s">
        <v>6</v>
      </c>
    </row>
    <row r="4" spans="1:18" ht="34.5" customHeight="1" x14ac:dyDescent="0.25">
      <c r="A4" s="229"/>
      <c r="B4" s="229"/>
      <c r="C4" s="4" t="s">
        <v>51</v>
      </c>
      <c r="D4" s="4" t="s">
        <v>52</v>
      </c>
      <c r="E4" s="4" t="s">
        <v>9</v>
      </c>
      <c r="F4" s="4" t="s">
        <v>53</v>
      </c>
      <c r="G4" s="229"/>
      <c r="H4" s="4" t="s">
        <v>51</v>
      </c>
      <c r="I4" s="4" t="s">
        <v>52</v>
      </c>
      <c r="J4" s="4" t="s">
        <v>9</v>
      </c>
      <c r="K4" s="4" t="s">
        <v>53</v>
      </c>
      <c r="L4" s="229"/>
      <c r="M4" s="4" t="s">
        <v>51</v>
      </c>
      <c r="N4" s="4" t="s">
        <v>52</v>
      </c>
      <c r="O4" s="4" t="s">
        <v>9</v>
      </c>
      <c r="P4" s="4" t="s">
        <v>53</v>
      </c>
      <c r="Q4" s="229"/>
      <c r="R4" s="229"/>
    </row>
    <row r="5" spans="1:18" ht="34.5" customHeight="1" x14ac:dyDescent="0.25">
      <c r="A5" s="245" t="s">
        <v>57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34"/>
    </row>
    <row r="6" spans="1:18" ht="60" customHeight="1" x14ac:dyDescent="0.25">
      <c r="A6" s="6" t="s">
        <v>12</v>
      </c>
      <c r="B6" s="27" t="s">
        <v>55</v>
      </c>
      <c r="C6" s="39">
        <v>100</v>
      </c>
      <c r="D6" s="39">
        <v>100</v>
      </c>
      <c r="E6" s="39">
        <v>0</v>
      </c>
      <c r="F6" s="27">
        <f t="shared" ref="F6:F36" si="0">100-(D6/C6*100)</f>
        <v>0</v>
      </c>
      <c r="G6" s="39">
        <v>0</v>
      </c>
      <c r="H6" s="39">
        <v>100</v>
      </c>
      <c r="I6" s="39">
        <v>100</v>
      </c>
      <c r="J6" s="39">
        <v>0</v>
      </c>
      <c r="K6" s="27">
        <f t="shared" ref="K6:K36" si="1">100-(I6/H6*100)</f>
        <v>0</v>
      </c>
      <c r="L6" s="39">
        <v>0</v>
      </c>
      <c r="M6" s="39">
        <v>100</v>
      </c>
      <c r="N6" s="39">
        <v>100</v>
      </c>
      <c r="O6" s="39">
        <v>4</v>
      </c>
      <c r="P6" s="27">
        <f t="shared" ref="P6:P36" si="2">100-(N6/M6*100)</f>
        <v>0</v>
      </c>
      <c r="Q6" s="39">
        <v>0</v>
      </c>
      <c r="R6" s="40"/>
    </row>
    <row r="7" spans="1:18" ht="36" customHeight="1" x14ac:dyDescent="0.25">
      <c r="A7" s="6" t="s">
        <v>14</v>
      </c>
      <c r="B7" s="27" t="s">
        <v>55</v>
      </c>
      <c r="C7" s="27"/>
      <c r="D7" s="27"/>
      <c r="E7" s="27"/>
      <c r="F7" s="27" t="e">
        <f t="shared" si="0"/>
        <v>#DIV/0!</v>
      </c>
      <c r="G7" s="27"/>
      <c r="H7" s="27"/>
      <c r="I7" s="27"/>
      <c r="J7" s="27"/>
      <c r="K7" s="27" t="e">
        <f t="shared" si="1"/>
        <v>#DIV/0!</v>
      </c>
      <c r="L7" s="27"/>
      <c r="M7" s="27"/>
      <c r="N7" s="27"/>
      <c r="O7" s="27"/>
      <c r="P7" s="27" t="e">
        <f t="shared" si="2"/>
        <v>#DIV/0!</v>
      </c>
      <c r="Q7" s="27"/>
      <c r="R7" s="40"/>
    </row>
    <row r="8" spans="1:18" ht="60" customHeight="1" x14ac:dyDescent="0.25">
      <c r="A8" s="6" t="s">
        <v>15</v>
      </c>
      <c r="B8" s="27" t="s">
        <v>55</v>
      </c>
      <c r="C8" s="27"/>
      <c r="D8" s="27"/>
      <c r="E8" s="27"/>
      <c r="F8" s="27" t="e">
        <f t="shared" si="0"/>
        <v>#DIV/0!</v>
      </c>
      <c r="G8" s="27"/>
      <c r="H8" s="27"/>
      <c r="I8" s="27"/>
      <c r="J8" s="27"/>
      <c r="K8" s="27" t="e">
        <f t="shared" si="1"/>
        <v>#DIV/0!</v>
      </c>
      <c r="L8" s="27"/>
      <c r="M8" s="27"/>
      <c r="N8" s="27"/>
      <c r="O8" s="27"/>
      <c r="P8" s="27" t="e">
        <f t="shared" si="2"/>
        <v>#DIV/0!</v>
      </c>
      <c r="Q8" s="27"/>
      <c r="R8" s="40"/>
    </row>
    <row r="9" spans="1:18" ht="38.25" customHeight="1" x14ac:dyDescent="0.25">
      <c r="A9" s="15" t="s">
        <v>16</v>
      </c>
      <c r="B9" s="27" t="s">
        <v>55</v>
      </c>
      <c r="C9" s="27"/>
      <c r="D9" s="27"/>
      <c r="E9" s="27"/>
      <c r="F9" s="27" t="e">
        <f t="shared" si="0"/>
        <v>#DIV/0!</v>
      </c>
      <c r="G9" s="27"/>
      <c r="H9" s="27"/>
      <c r="I9" s="27"/>
      <c r="J9" s="27"/>
      <c r="K9" s="27" t="e">
        <f t="shared" si="1"/>
        <v>#DIV/0!</v>
      </c>
      <c r="L9" s="27"/>
      <c r="M9" s="27"/>
      <c r="N9" s="27"/>
      <c r="O9" s="27"/>
      <c r="P9" s="27" t="e">
        <f t="shared" si="2"/>
        <v>#DIV/0!</v>
      </c>
      <c r="Q9" s="27"/>
      <c r="R9" s="40"/>
    </row>
    <row r="10" spans="1:18" ht="36" customHeight="1" x14ac:dyDescent="0.25">
      <c r="A10" s="6" t="s">
        <v>17</v>
      </c>
      <c r="B10" s="27" t="s">
        <v>55</v>
      </c>
      <c r="C10" s="27"/>
      <c r="D10" s="27"/>
      <c r="E10" s="27"/>
      <c r="F10" s="27" t="e">
        <f t="shared" si="0"/>
        <v>#DIV/0!</v>
      </c>
      <c r="G10" s="27"/>
      <c r="H10" s="27"/>
      <c r="I10" s="27"/>
      <c r="J10" s="27"/>
      <c r="K10" s="27" t="e">
        <f t="shared" si="1"/>
        <v>#DIV/0!</v>
      </c>
      <c r="L10" s="27"/>
      <c r="M10" s="27"/>
      <c r="N10" s="27"/>
      <c r="O10" s="27"/>
      <c r="P10" s="27" t="e">
        <f t="shared" si="2"/>
        <v>#DIV/0!</v>
      </c>
      <c r="Q10" s="27"/>
      <c r="R10" s="40"/>
    </row>
    <row r="11" spans="1:18" ht="36" customHeight="1" x14ac:dyDescent="0.25">
      <c r="A11" s="6" t="s">
        <v>18</v>
      </c>
      <c r="B11" s="27" t="s">
        <v>55</v>
      </c>
      <c r="C11" s="27"/>
      <c r="D11" s="27"/>
      <c r="E11" s="27"/>
      <c r="F11" s="27" t="e">
        <f t="shared" si="0"/>
        <v>#DIV/0!</v>
      </c>
      <c r="G11" s="27"/>
      <c r="H11" s="27"/>
      <c r="I11" s="27"/>
      <c r="J11" s="27"/>
      <c r="K11" s="27" t="e">
        <f t="shared" si="1"/>
        <v>#DIV/0!</v>
      </c>
      <c r="L11" s="27"/>
      <c r="M11" s="27"/>
      <c r="N11" s="27"/>
      <c r="O11" s="27"/>
      <c r="P11" s="27" t="e">
        <f t="shared" si="2"/>
        <v>#DIV/0!</v>
      </c>
      <c r="Q11" s="27"/>
      <c r="R11" s="40"/>
    </row>
    <row r="12" spans="1:18" ht="36" customHeight="1" x14ac:dyDescent="0.25">
      <c r="A12" s="6" t="s">
        <v>19</v>
      </c>
      <c r="B12" s="27" t="s">
        <v>55</v>
      </c>
      <c r="C12" s="39">
        <v>100</v>
      </c>
      <c r="D12" s="39">
        <v>100</v>
      </c>
      <c r="E12" s="39">
        <v>0</v>
      </c>
      <c r="F12" s="27">
        <f t="shared" si="0"/>
        <v>0</v>
      </c>
      <c r="G12" s="39">
        <v>0</v>
      </c>
      <c r="H12" s="39">
        <v>100</v>
      </c>
      <c r="I12" s="39">
        <v>100</v>
      </c>
      <c r="J12" s="39">
        <v>0</v>
      </c>
      <c r="K12" s="27">
        <f t="shared" si="1"/>
        <v>0</v>
      </c>
      <c r="L12" s="39">
        <v>0</v>
      </c>
      <c r="M12" s="39">
        <v>100</v>
      </c>
      <c r="N12" s="39">
        <v>100</v>
      </c>
      <c r="O12" s="39">
        <v>4</v>
      </c>
      <c r="P12" s="27">
        <f t="shared" si="2"/>
        <v>0</v>
      </c>
      <c r="Q12" s="39">
        <v>0</v>
      </c>
      <c r="R12" s="40"/>
    </row>
    <row r="13" spans="1:18" ht="24" customHeight="1" x14ac:dyDescent="0.25">
      <c r="A13" s="6" t="s">
        <v>20</v>
      </c>
      <c r="B13" s="27" t="s">
        <v>55</v>
      </c>
      <c r="C13" s="28">
        <v>100</v>
      </c>
      <c r="D13" s="28">
        <v>100</v>
      </c>
      <c r="E13" s="28">
        <v>0</v>
      </c>
      <c r="F13" s="27">
        <f t="shared" si="0"/>
        <v>0</v>
      </c>
      <c r="G13" s="28">
        <v>0</v>
      </c>
      <c r="H13" s="28">
        <v>100</v>
      </c>
      <c r="I13" s="28">
        <v>100</v>
      </c>
      <c r="J13" s="28">
        <v>0</v>
      </c>
      <c r="K13" s="27">
        <f t="shared" si="1"/>
        <v>0</v>
      </c>
      <c r="L13" s="28">
        <v>0</v>
      </c>
      <c r="M13" s="28">
        <v>100</v>
      </c>
      <c r="N13" s="28">
        <v>100</v>
      </c>
      <c r="O13" s="28">
        <v>4</v>
      </c>
      <c r="P13" s="27">
        <f t="shared" si="2"/>
        <v>0</v>
      </c>
      <c r="Q13" s="28">
        <v>0</v>
      </c>
      <c r="R13" s="40"/>
    </row>
    <row r="14" spans="1:18" ht="36" customHeight="1" x14ac:dyDescent="0.25">
      <c r="A14" s="6" t="s">
        <v>21</v>
      </c>
      <c r="B14" s="27" t="s">
        <v>55</v>
      </c>
      <c r="C14" s="27"/>
      <c r="D14" s="27"/>
      <c r="E14" s="27"/>
      <c r="F14" s="27" t="e">
        <f t="shared" si="0"/>
        <v>#DIV/0!</v>
      </c>
      <c r="G14" s="27"/>
      <c r="H14" s="27"/>
      <c r="I14" s="27"/>
      <c r="J14" s="27"/>
      <c r="K14" s="27" t="e">
        <f t="shared" si="1"/>
        <v>#DIV/0!</v>
      </c>
      <c r="L14" s="27"/>
      <c r="M14" s="27"/>
      <c r="N14" s="27"/>
      <c r="O14" s="27"/>
      <c r="P14" s="27" t="e">
        <f t="shared" si="2"/>
        <v>#DIV/0!</v>
      </c>
      <c r="Q14" s="27"/>
      <c r="R14" s="40"/>
    </row>
    <row r="15" spans="1:18" ht="36" customHeight="1" x14ac:dyDescent="0.25">
      <c r="A15" s="6" t="s">
        <v>23</v>
      </c>
      <c r="B15" s="27" t="s">
        <v>55</v>
      </c>
      <c r="C15" s="27"/>
      <c r="D15" s="27"/>
      <c r="E15" s="27"/>
      <c r="F15" s="27" t="e">
        <f t="shared" si="0"/>
        <v>#DIV/0!</v>
      </c>
      <c r="G15" s="27"/>
      <c r="H15" s="27"/>
      <c r="I15" s="27"/>
      <c r="J15" s="27"/>
      <c r="K15" s="27" t="e">
        <f t="shared" si="1"/>
        <v>#DIV/0!</v>
      </c>
      <c r="L15" s="27"/>
      <c r="M15" s="27"/>
      <c r="N15" s="27"/>
      <c r="O15" s="27"/>
      <c r="P15" s="27" t="e">
        <f t="shared" si="2"/>
        <v>#DIV/0!</v>
      </c>
      <c r="Q15" s="27"/>
      <c r="R15" s="40"/>
    </row>
    <row r="16" spans="1:18" ht="36" customHeight="1" x14ac:dyDescent="0.25">
      <c r="A16" s="6" t="s">
        <v>24</v>
      </c>
      <c r="B16" s="27" t="s">
        <v>55</v>
      </c>
      <c r="C16" s="27"/>
      <c r="D16" s="27"/>
      <c r="E16" s="27"/>
      <c r="F16" s="27" t="e">
        <f t="shared" si="0"/>
        <v>#DIV/0!</v>
      </c>
      <c r="G16" s="27"/>
      <c r="H16" s="27"/>
      <c r="I16" s="27"/>
      <c r="J16" s="27"/>
      <c r="K16" s="27" t="e">
        <f t="shared" si="1"/>
        <v>#DIV/0!</v>
      </c>
      <c r="L16" s="27"/>
      <c r="M16" s="27"/>
      <c r="N16" s="27"/>
      <c r="O16" s="27"/>
      <c r="P16" s="27" t="e">
        <f t="shared" si="2"/>
        <v>#DIV/0!</v>
      </c>
      <c r="Q16" s="27"/>
      <c r="R16" s="40"/>
    </row>
    <row r="17" spans="1:19" ht="60" customHeight="1" x14ac:dyDescent="0.25">
      <c r="A17" s="6" t="s">
        <v>25</v>
      </c>
      <c r="B17" s="27" t="s">
        <v>55</v>
      </c>
      <c r="C17" s="39">
        <v>100</v>
      </c>
      <c r="D17" s="39">
        <v>100</v>
      </c>
      <c r="E17" s="39">
        <v>0</v>
      </c>
      <c r="F17" s="27">
        <f t="shared" si="0"/>
        <v>0</v>
      </c>
      <c r="G17" s="39">
        <v>0</v>
      </c>
      <c r="H17" s="39">
        <v>100</v>
      </c>
      <c r="I17" s="39">
        <v>100</v>
      </c>
      <c r="J17" s="39">
        <v>0</v>
      </c>
      <c r="K17" s="27">
        <f t="shared" si="1"/>
        <v>0</v>
      </c>
      <c r="L17" s="39">
        <v>0</v>
      </c>
      <c r="M17" s="39">
        <v>100</v>
      </c>
      <c r="N17" s="39">
        <v>100</v>
      </c>
      <c r="O17" s="39">
        <v>0</v>
      </c>
      <c r="P17" s="27">
        <f t="shared" si="2"/>
        <v>0</v>
      </c>
      <c r="Q17" s="39">
        <v>0</v>
      </c>
      <c r="R17" s="40"/>
    </row>
    <row r="18" spans="1:19" ht="60" customHeight="1" x14ac:dyDescent="0.25">
      <c r="A18" s="6" t="s">
        <v>26</v>
      </c>
      <c r="B18" s="27" t="s">
        <v>55</v>
      </c>
      <c r="C18" s="27"/>
      <c r="D18" s="27"/>
      <c r="E18" s="27"/>
      <c r="F18" s="27" t="e">
        <f t="shared" si="0"/>
        <v>#DIV/0!</v>
      </c>
      <c r="G18" s="27"/>
      <c r="H18" s="27"/>
      <c r="I18" s="27"/>
      <c r="J18" s="27"/>
      <c r="K18" s="27" t="e">
        <f t="shared" si="1"/>
        <v>#DIV/0!</v>
      </c>
      <c r="L18" s="27"/>
      <c r="M18" s="27"/>
      <c r="N18" s="27"/>
      <c r="O18" s="27"/>
      <c r="P18" s="27" t="e">
        <f t="shared" si="2"/>
        <v>#DIV/0!</v>
      </c>
      <c r="Q18" s="27"/>
      <c r="R18" s="40"/>
    </row>
    <row r="19" spans="1:19" ht="36" customHeight="1" x14ac:dyDescent="0.25">
      <c r="A19" s="6" t="s">
        <v>27</v>
      </c>
      <c r="B19" s="27" t="s">
        <v>55</v>
      </c>
      <c r="C19" s="27"/>
      <c r="D19" s="27"/>
      <c r="E19" s="27"/>
      <c r="F19" s="27" t="e">
        <f t="shared" si="0"/>
        <v>#DIV/0!</v>
      </c>
      <c r="G19" s="27"/>
      <c r="H19" s="27"/>
      <c r="I19" s="27"/>
      <c r="J19" s="27"/>
      <c r="K19" s="27" t="e">
        <f t="shared" si="1"/>
        <v>#DIV/0!</v>
      </c>
      <c r="L19" s="27"/>
      <c r="M19" s="27"/>
      <c r="N19" s="27"/>
      <c r="O19" s="27"/>
      <c r="P19" s="27" t="e">
        <f t="shared" si="2"/>
        <v>#DIV/0!</v>
      </c>
      <c r="Q19" s="27"/>
      <c r="R19" s="40"/>
    </row>
    <row r="20" spans="1:19" ht="36" customHeight="1" x14ac:dyDescent="0.25">
      <c r="A20" s="6" t="s">
        <v>28</v>
      </c>
      <c r="B20" s="27" t="s">
        <v>55</v>
      </c>
      <c r="C20" s="27"/>
      <c r="D20" s="27"/>
      <c r="E20" s="27"/>
      <c r="F20" s="27" t="e">
        <f t="shared" si="0"/>
        <v>#DIV/0!</v>
      </c>
      <c r="G20" s="27"/>
      <c r="H20" s="27"/>
      <c r="I20" s="27"/>
      <c r="J20" s="27"/>
      <c r="K20" s="27" t="e">
        <f t="shared" si="1"/>
        <v>#DIV/0!</v>
      </c>
      <c r="L20" s="27"/>
      <c r="M20" s="27"/>
      <c r="N20" s="27"/>
      <c r="O20" s="27"/>
      <c r="P20" s="27" t="e">
        <f t="shared" si="2"/>
        <v>#DIV/0!</v>
      </c>
      <c r="Q20" s="27"/>
      <c r="R20" s="40"/>
    </row>
    <row r="21" spans="1:19" ht="36" customHeight="1" x14ac:dyDescent="0.25">
      <c r="A21" s="6" t="s">
        <v>29</v>
      </c>
      <c r="B21" s="27" t="s">
        <v>55</v>
      </c>
      <c r="C21" s="27"/>
      <c r="D21" s="27"/>
      <c r="E21" s="27"/>
      <c r="F21" s="27" t="e">
        <f t="shared" si="0"/>
        <v>#DIV/0!</v>
      </c>
      <c r="G21" s="27"/>
      <c r="H21" s="27"/>
      <c r="I21" s="27"/>
      <c r="J21" s="27"/>
      <c r="K21" s="27" t="e">
        <f t="shared" si="1"/>
        <v>#DIV/0!</v>
      </c>
      <c r="L21" s="27"/>
      <c r="M21" s="27"/>
      <c r="N21" s="27"/>
      <c r="O21" s="27"/>
      <c r="P21" s="27" t="e">
        <f t="shared" si="2"/>
        <v>#DIV/0!</v>
      </c>
      <c r="Q21" s="27"/>
      <c r="R21" s="40"/>
    </row>
    <row r="22" spans="1:19" ht="60" customHeight="1" x14ac:dyDescent="0.25">
      <c r="A22" s="6" t="s">
        <v>30</v>
      </c>
      <c r="B22" s="27" t="s">
        <v>55</v>
      </c>
      <c r="C22" s="27"/>
      <c r="D22" s="27"/>
      <c r="E22" s="27"/>
      <c r="F22" s="27" t="e">
        <f t="shared" si="0"/>
        <v>#DIV/0!</v>
      </c>
      <c r="G22" s="27"/>
      <c r="H22" s="27"/>
      <c r="I22" s="27"/>
      <c r="J22" s="27"/>
      <c r="K22" s="27" t="e">
        <f t="shared" si="1"/>
        <v>#DIV/0!</v>
      </c>
      <c r="L22" s="27"/>
      <c r="M22" s="27"/>
      <c r="N22" s="27"/>
      <c r="O22" s="27"/>
      <c r="P22" s="27" t="e">
        <f t="shared" si="2"/>
        <v>#DIV/0!</v>
      </c>
      <c r="Q22" s="27"/>
      <c r="R22" s="41"/>
      <c r="S22" s="42"/>
    </row>
    <row r="23" spans="1:19" ht="60" customHeight="1" x14ac:dyDescent="0.25">
      <c r="A23" s="6" t="s">
        <v>31</v>
      </c>
      <c r="B23" s="27" t="s">
        <v>55</v>
      </c>
      <c r="C23" s="27"/>
      <c r="D23" s="27"/>
      <c r="E23" s="27"/>
      <c r="F23" s="27" t="e">
        <f t="shared" si="0"/>
        <v>#DIV/0!</v>
      </c>
      <c r="G23" s="27"/>
      <c r="H23" s="27"/>
      <c r="I23" s="27"/>
      <c r="J23" s="27"/>
      <c r="K23" s="27" t="e">
        <f t="shared" si="1"/>
        <v>#DIV/0!</v>
      </c>
      <c r="L23" s="27"/>
      <c r="M23" s="27"/>
      <c r="N23" s="27"/>
      <c r="O23" s="27"/>
      <c r="P23" s="27" t="e">
        <f t="shared" si="2"/>
        <v>#DIV/0!</v>
      </c>
      <c r="Q23" s="27"/>
      <c r="R23" s="40"/>
    </row>
    <row r="24" spans="1:19" ht="48" customHeight="1" x14ac:dyDescent="0.25">
      <c r="A24" s="6" t="s">
        <v>32</v>
      </c>
      <c r="B24" s="27" t="s">
        <v>55</v>
      </c>
      <c r="C24" s="27"/>
      <c r="D24" s="27"/>
      <c r="E24" s="27"/>
      <c r="F24" s="27" t="e">
        <f t="shared" si="0"/>
        <v>#DIV/0!</v>
      </c>
      <c r="G24" s="27"/>
      <c r="H24" s="27"/>
      <c r="I24" s="27"/>
      <c r="J24" s="27"/>
      <c r="K24" s="27" t="e">
        <f t="shared" si="1"/>
        <v>#DIV/0!</v>
      </c>
      <c r="L24" s="27"/>
      <c r="M24" s="27"/>
      <c r="N24" s="27"/>
      <c r="O24" s="27"/>
      <c r="P24" s="27" t="e">
        <f t="shared" si="2"/>
        <v>#DIV/0!</v>
      </c>
      <c r="Q24" s="27"/>
      <c r="R24" s="40"/>
    </row>
    <row r="25" spans="1:19" ht="36" customHeight="1" x14ac:dyDescent="0.25">
      <c r="A25" s="6" t="s">
        <v>33</v>
      </c>
      <c r="B25" s="27" t="s">
        <v>55</v>
      </c>
      <c r="C25" s="27"/>
      <c r="D25" s="27"/>
      <c r="E25" s="27"/>
      <c r="F25" s="27" t="e">
        <f t="shared" si="0"/>
        <v>#DIV/0!</v>
      </c>
      <c r="G25" s="27"/>
      <c r="H25" s="27"/>
      <c r="I25" s="27"/>
      <c r="J25" s="27"/>
      <c r="K25" s="27" t="e">
        <f t="shared" si="1"/>
        <v>#DIV/0!</v>
      </c>
      <c r="L25" s="27"/>
      <c r="M25" s="27"/>
      <c r="N25" s="27"/>
      <c r="O25" s="27"/>
      <c r="P25" s="27" t="e">
        <f t="shared" si="2"/>
        <v>#DIV/0!</v>
      </c>
      <c r="Q25" s="27"/>
      <c r="R25" s="40"/>
    </row>
    <row r="26" spans="1:19" ht="36" customHeight="1" x14ac:dyDescent="0.25">
      <c r="A26" s="6" t="s">
        <v>34</v>
      </c>
      <c r="B26" s="27" t="s">
        <v>55</v>
      </c>
      <c r="C26" s="27"/>
      <c r="D26" s="27"/>
      <c r="E26" s="27"/>
      <c r="F26" s="27" t="e">
        <f t="shared" si="0"/>
        <v>#DIV/0!</v>
      </c>
      <c r="G26" s="27"/>
      <c r="H26" s="27"/>
      <c r="I26" s="27"/>
      <c r="J26" s="27"/>
      <c r="K26" s="27" t="e">
        <f t="shared" si="1"/>
        <v>#DIV/0!</v>
      </c>
      <c r="L26" s="27"/>
      <c r="M26" s="27"/>
      <c r="N26" s="27"/>
      <c r="O26" s="27"/>
      <c r="P26" s="27" t="e">
        <f t="shared" si="2"/>
        <v>#DIV/0!</v>
      </c>
      <c r="Q26" s="27"/>
      <c r="R26" s="40"/>
    </row>
    <row r="27" spans="1:19" ht="36" customHeight="1" x14ac:dyDescent="0.25">
      <c r="A27" s="6" t="s">
        <v>35</v>
      </c>
      <c r="B27" s="27" t="s">
        <v>55</v>
      </c>
      <c r="C27" s="27"/>
      <c r="D27" s="27"/>
      <c r="E27" s="27"/>
      <c r="F27" s="27" t="e">
        <f t="shared" si="0"/>
        <v>#DIV/0!</v>
      </c>
      <c r="G27" s="27"/>
      <c r="H27" s="27"/>
      <c r="I27" s="27"/>
      <c r="J27" s="27"/>
      <c r="K27" s="27" t="e">
        <f t="shared" si="1"/>
        <v>#DIV/0!</v>
      </c>
      <c r="L27" s="27"/>
      <c r="M27" s="27"/>
      <c r="N27" s="27"/>
      <c r="O27" s="27"/>
      <c r="P27" s="27" t="e">
        <f t="shared" si="2"/>
        <v>#DIV/0!</v>
      </c>
      <c r="Q27" s="27"/>
      <c r="R27" s="40"/>
    </row>
    <row r="28" spans="1:19" ht="36" customHeight="1" x14ac:dyDescent="0.25">
      <c r="A28" s="6" t="s">
        <v>36</v>
      </c>
      <c r="B28" s="27" t="s">
        <v>55</v>
      </c>
      <c r="C28" s="27"/>
      <c r="D28" s="27"/>
      <c r="E28" s="27"/>
      <c r="F28" s="27" t="e">
        <f t="shared" si="0"/>
        <v>#DIV/0!</v>
      </c>
      <c r="G28" s="27"/>
      <c r="H28" s="27"/>
      <c r="I28" s="27"/>
      <c r="J28" s="27"/>
      <c r="K28" s="27" t="e">
        <f t="shared" si="1"/>
        <v>#DIV/0!</v>
      </c>
      <c r="L28" s="27"/>
      <c r="M28" s="27"/>
      <c r="N28" s="27"/>
      <c r="O28" s="27"/>
      <c r="P28" s="27" t="e">
        <f t="shared" si="2"/>
        <v>#DIV/0!</v>
      </c>
      <c r="Q28" s="27"/>
      <c r="R28" s="40"/>
    </row>
    <row r="29" spans="1:19" ht="36" customHeight="1" x14ac:dyDescent="0.25">
      <c r="A29" s="6" t="s">
        <v>37</v>
      </c>
      <c r="B29" s="27" t="s">
        <v>55</v>
      </c>
      <c r="C29" s="27"/>
      <c r="D29" s="27"/>
      <c r="E29" s="27"/>
      <c r="F29" s="27" t="e">
        <f t="shared" si="0"/>
        <v>#DIV/0!</v>
      </c>
      <c r="G29" s="27"/>
      <c r="H29" s="27"/>
      <c r="I29" s="27"/>
      <c r="J29" s="27"/>
      <c r="K29" s="27" t="e">
        <f t="shared" si="1"/>
        <v>#DIV/0!</v>
      </c>
      <c r="L29" s="27"/>
      <c r="M29" s="27"/>
      <c r="N29" s="27"/>
      <c r="O29" s="27"/>
      <c r="P29" s="27" t="e">
        <f t="shared" si="2"/>
        <v>#DIV/0!</v>
      </c>
      <c r="Q29" s="27"/>
      <c r="R29" s="40"/>
    </row>
    <row r="30" spans="1:19" ht="60" customHeight="1" x14ac:dyDescent="0.25">
      <c r="A30" s="6" t="s">
        <v>38</v>
      </c>
      <c r="B30" s="27" t="s">
        <v>55</v>
      </c>
      <c r="C30" s="27"/>
      <c r="D30" s="27"/>
      <c r="E30" s="27"/>
      <c r="F30" s="27" t="e">
        <f t="shared" si="0"/>
        <v>#DIV/0!</v>
      </c>
      <c r="G30" s="27"/>
      <c r="H30" s="27"/>
      <c r="I30" s="27"/>
      <c r="J30" s="27"/>
      <c r="K30" s="27" t="e">
        <f t="shared" si="1"/>
        <v>#DIV/0!</v>
      </c>
      <c r="L30" s="27"/>
      <c r="M30" s="27"/>
      <c r="N30" s="27"/>
      <c r="O30" s="27"/>
      <c r="P30" s="27" t="e">
        <f t="shared" si="2"/>
        <v>#DIV/0!</v>
      </c>
      <c r="Q30" s="27"/>
      <c r="R30" s="40"/>
    </row>
    <row r="31" spans="1:19" ht="36" customHeight="1" x14ac:dyDescent="0.25">
      <c r="A31" s="6" t="s">
        <v>39</v>
      </c>
      <c r="B31" s="27" t="s">
        <v>55</v>
      </c>
      <c r="C31" s="27"/>
      <c r="D31" s="27"/>
      <c r="E31" s="27"/>
      <c r="F31" s="27" t="e">
        <f t="shared" si="0"/>
        <v>#DIV/0!</v>
      </c>
      <c r="G31" s="27"/>
      <c r="H31" s="27"/>
      <c r="I31" s="27"/>
      <c r="J31" s="27"/>
      <c r="K31" s="27" t="e">
        <f t="shared" si="1"/>
        <v>#DIV/0!</v>
      </c>
      <c r="L31" s="27"/>
      <c r="M31" s="27"/>
      <c r="N31" s="27"/>
      <c r="O31" s="27"/>
      <c r="P31" s="27" t="e">
        <f t="shared" si="2"/>
        <v>#DIV/0!</v>
      </c>
      <c r="Q31" s="27"/>
      <c r="R31" s="40"/>
    </row>
    <row r="32" spans="1:19" ht="48" customHeight="1" x14ac:dyDescent="0.25">
      <c r="A32" s="6" t="s">
        <v>40</v>
      </c>
      <c r="B32" s="27" t="s">
        <v>55</v>
      </c>
      <c r="C32" s="27"/>
      <c r="D32" s="27"/>
      <c r="E32" s="27"/>
      <c r="F32" s="27" t="e">
        <f t="shared" si="0"/>
        <v>#DIV/0!</v>
      </c>
      <c r="G32" s="27"/>
      <c r="H32" s="27"/>
      <c r="I32" s="27"/>
      <c r="J32" s="27"/>
      <c r="K32" s="27" t="e">
        <f t="shared" si="1"/>
        <v>#DIV/0!</v>
      </c>
      <c r="L32" s="27"/>
      <c r="M32" s="27"/>
      <c r="N32" s="27"/>
      <c r="O32" s="27"/>
      <c r="P32" s="27" t="e">
        <f t="shared" si="2"/>
        <v>#DIV/0!</v>
      </c>
      <c r="Q32" s="27"/>
      <c r="R32" s="40"/>
    </row>
    <row r="33" spans="1:18" ht="36" customHeight="1" x14ac:dyDescent="0.25">
      <c r="A33" s="6" t="s">
        <v>41</v>
      </c>
      <c r="B33" s="27" t="s">
        <v>55</v>
      </c>
      <c r="C33" s="27"/>
      <c r="D33" s="27"/>
      <c r="E33" s="27"/>
      <c r="F33" s="27" t="e">
        <f t="shared" si="0"/>
        <v>#DIV/0!</v>
      </c>
      <c r="G33" s="27"/>
      <c r="H33" s="27"/>
      <c r="I33" s="27"/>
      <c r="J33" s="27"/>
      <c r="K33" s="27" t="e">
        <f t="shared" si="1"/>
        <v>#DIV/0!</v>
      </c>
      <c r="L33" s="27"/>
      <c r="M33" s="27"/>
      <c r="N33" s="27"/>
      <c r="O33" s="27"/>
      <c r="P33" s="27" t="e">
        <f t="shared" si="2"/>
        <v>#DIV/0!</v>
      </c>
      <c r="Q33" s="27"/>
      <c r="R33" s="40"/>
    </row>
    <row r="34" spans="1:18" ht="36" customHeight="1" x14ac:dyDescent="0.25">
      <c r="A34" s="6" t="s">
        <v>42</v>
      </c>
      <c r="B34" s="27" t="s">
        <v>55</v>
      </c>
      <c r="C34" s="27"/>
      <c r="D34" s="27"/>
      <c r="E34" s="27"/>
      <c r="F34" s="27" t="e">
        <f t="shared" si="0"/>
        <v>#DIV/0!</v>
      </c>
      <c r="G34" s="27"/>
      <c r="H34" s="27"/>
      <c r="I34" s="27"/>
      <c r="J34" s="27"/>
      <c r="K34" s="27" t="e">
        <f t="shared" si="1"/>
        <v>#DIV/0!</v>
      </c>
      <c r="L34" s="27"/>
      <c r="M34" s="27"/>
      <c r="N34" s="27"/>
      <c r="O34" s="27"/>
      <c r="P34" s="27" t="e">
        <f t="shared" si="2"/>
        <v>#DIV/0!</v>
      </c>
      <c r="Q34" s="27"/>
      <c r="R34" s="40"/>
    </row>
    <row r="35" spans="1:18" ht="48" customHeight="1" x14ac:dyDescent="0.25">
      <c r="A35" s="20" t="s">
        <v>43</v>
      </c>
      <c r="B35" s="2" t="s">
        <v>55</v>
      </c>
      <c r="C35" s="2"/>
      <c r="D35" s="2"/>
      <c r="E35" s="2"/>
      <c r="F35" s="2" t="e">
        <f t="shared" si="0"/>
        <v>#DIV/0!</v>
      </c>
      <c r="G35" s="2"/>
      <c r="H35" s="2"/>
      <c r="I35" s="2"/>
      <c r="J35" s="2"/>
      <c r="K35" s="2" t="e">
        <f t="shared" si="1"/>
        <v>#DIV/0!</v>
      </c>
      <c r="L35" s="2"/>
      <c r="M35" s="2"/>
      <c r="N35" s="2"/>
      <c r="O35" s="2"/>
      <c r="P35" s="2" t="e">
        <f t="shared" si="2"/>
        <v>#DIV/0!</v>
      </c>
      <c r="Q35" s="2"/>
      <c r="R35" s="43"/>
    </row>
    <row r="36" spans="1:18" ht="36" customHeight="1" x14ac:dyDescent="0.25">
      <c r="A36" s="6" t="s">
        <v>44</v>
      </c>
      <c r="B36" s="27" t="s">
        <v>55</v>
      </c>
      <c r="C36" s="40"/>
      <c r="D36" s="40"/>
      <c r="E36" s="40"/>
      <c r="F36" s="27" t="e">
        <f t="shared" si="0"/>
        <v>#DIV/0!</v>
      </c>
      <c r="G36" s="40"/>
      <c r="H36" s="40"/>
      <c r="I36" s="40"/>
      <c r="J36" s="40"/>
      <c r="K36" s="27" t="e">
        <f t="shared" si="1"/>
        <v>#DIV/0!</v>
      </c>
      <c r="L36" s="40"/>
      <c r="M36" s="40"/>
      <c r="N36" s="40"/>
      <c r="O36" s="40"/>
      <c r="P36" s="27" t="e">
        <f t="shared" si="2"/>
        <v>#DIV/0!</v>
      </c>
      <c r="Q36" s="40"/>
      <c r="R36" s="40"/>
    </row>
    <row r="37" spans="1:18" ht="15.75" customHeight="1" x14ac:dyDescent="0.25"/>
    <row r="38" spans="1:18" ht="15.75" customHeight="1" x14ac:dyDescent="0.25"/>
    <row r="39" spans="1:18" ht="15.75" customHeight="1" x14ac:dyDescent="0.25"/>
    <row r="40" spans="1:18" ht="15.75" customHeight="1" x14ac:dyDescent="0.25"/>
    <row r="41" spans="1:18" ht="15.75" customHeight="1" x14ac:dyDescent="0.25"/>
    <row r="42" spans="1:18" ht="15.75" customHeight="1" x14ac:dyDescent="0.25"/>
    <row r="43" spans="1:18" ht="15.75" customHeight="1" x14ac:dyDescent="0.25"/>
    <row r="44" spans="1:18" ht="15.75" customHeight="1" x14ac:dyDescent="0.25"/>
    <row r="45" spans="1:18" ht="15.75" customHeight="1" x14ac:dyDescent="0.25"/>
    <row r="46" spans="1:18" ht="15.75" customHeight="1" x14ac:dyDescent="0.25"/>
    <row r="47" spans="1:18" ht="15.75" customHeight="1" x14ac:dyDescent="0.25"/>
    <row r="48" spans="1:1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4">
    <mergeCell ref="A5:R5"/>
    <mergeCell ref="R3:R4"/>
    <mergeCell ref="A1:R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31496062992125984" right="0.31496062992125984" top="0.35433070866141736" bottom="0.35433070866141736" header="0" footer="0"/>
  <pageSetup scale="60" orientation="landscape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/>
  </sheetViews>
  <sheetFormatPr defaultColWidth="14.42578125" defaultRowHeight="15" customHeight="1" x14ac:dyDescent="0.25"/>
  <cols>
    <col min="1" max="1" width="35.7109375" customWidth="1"/>
    <col min="2" max="2" width="8" customWidth="1"/>
    <col min="3" max="4" width="6.7109375" customWidth="1"/>
    <col min="5" max="5" width="9.7109375" customWidth="1"/>
    <col min="6" max="6" width="8" customWidth="1"/>
    <col min="7" max="7" width="10.7109375" customWidth="1"/>
    <col min="8" max="9" width="6.7109375" customWidth="1"/>
    <col min="10" max="10" width="9.7109375" customWidth="1"/>
    <col min="11" max="11" width="8" customWidth="1"/>
    <col min="12" max="12" width="10.7109375" customWidth="1"/>
    <col min="13" max="14" width="6.7109375" customWidth="1"/>
    <col min="15" max="15" width="9.7109375" customWidth="1"/>
    <col min="16" max="16" width="8" customWidth="1"/>
    <col min="17" max="17" width="10.7109375" customWidth="1"/>
    <col min="18" max="19" width="6.7109375" customWidth="1"/>
    <col min="20" max="20" width="9.7109375" customWidth="1"/>
    <col min="21" max="21" width="8" customWidth="1"/>
    <col min="22" max="22" width="10.7109375" customWidth="1"/>
    <col min="23" max="23" width="12.7109375" customWidth="1"/>
  </cols>
  <sheetData>
    <row r="1" spans="1:23" ht="15.75" customHeight="1" x14ac:dyDescent="0.25">
      <c r="A1" s="252" t="s">
        <v>46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</row>
    <row r="2" spans="1:23" x14ac:dyDescent="0.25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</row>
    <row r="3" spans="1:23" ht="144.75" customHeight="1" x14ac:dyDescent="0.25">
      <c r="A3" s="228" t="s">
        <v>1</v>
      </c>
      <c r="B3" s="235" t="s">
        <v>2</v>
      </c>
      <c r="C3" s="238" t="s">
        <v>47</v>
      </c>
      <c r="D3" s="234"/>
      <c r="E3" s="238" t="s">
        <v>48</v>
      </c>
      <c r="F3" s="234"/>
      <c r="G3" s="235" t="s">
        <v>5</v>
      </c>
      <c r="H3" s="238" t="s">
        <v>49</v>
      </c>
      <c r="I3" s="234"/>
      <c r="J3" s="238" t="s">
        <v>48</v>
      </c>
      <c r="K3" s="234"/>
      <c r="L3" s="235" t="s">
        <v>5</v>
      </c>
      <c r="M3" s="238" t="s">
        <v>97</v>
      </c>
      <c r="N3" s="234"/>
      <c r="O3" s="238" t="s">
        <v>48</v>
      </c>
      <c r="P3" s="234"/>
      <c r="Q3" s="235" t="s">
        <v>5</v>
      </c>
      <c r="R3" s="238" t="s">
        <v>98</v>
      </c>
      <c r="S3" s="234"/>
      <c r="T3" s="238" t="s">
        <v>48</v>
      </c>
      <c r="U3" s="234"/>
      <c r="V3" s="235" t="s">
        <v>5</v>
      </c>
      <c r="W3" s="230" t="s">
        <v>6</v>
      </c>
    </row>
    <row r="4" spans="1:23" ht="36" customHeight="1" x14ac:dyDescent="0.25">
      <c r="A4" s="229"/>
      <c r="B4" s="229"/>
      <c r="C4" s="4" t="s">
        <v>51</v>
      </c>
      <c r="D4" s="4" t="s">
        <v>52</v>
      </c>
      <c r="E4" s="4" t="s">
        <v>9</v>
      </c>
      <c r="F4" s="4" t="s">
        <v>99</v>
      </c>
      <c r="G4" s="229"/>
      <c r="H4" s="4" t="s">
        <v>51</v>
      </c>
      <c r="I4" s="4" t="s">
        <v>52</v>
      </c>
      <c r="J4" s="4" t="s">
        <v>9</v>
      </c>
      <c r="K4" s="4" t="s">
        <v>99</v>
      </c>
      <c r="L4" s="229"/>
      <c r="M4" s="4" t="s">
        <v>51</v>
      </c>
      <c r="N4" s="4" t="s">
        <v>52</v>
      </c>
      <c r="O4" s="4" t="s">
        <v>9</v>
      </c>
      <c r="P4" s="4" t="s">
        <v>99</v>
      </c>
      <c r="Q4" s="229"/>
      <c r="R4" s="4" t="s">
        <v>51</v>
      </c>
      <c r="S4" s="4" t="s">
        <v>52</v>
      </c>
      <c r="T4" s="4" t="s">
        <v>9</v>
      </c>
      <c r="U4" s="4" t="s">
        <v>99</v>
      </c>
      <c r="V4" s="229"/>
      <c r="W4" s="229"/>
    </row>
    <row r="5" spans="1:23" ht="34.5" customHeight="1" x14ac:dyDescent="0.25">
      <c r="A5" s="255" t="s">
        <v>141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50"/>
    </row>
    <row r="6" spans="1:23" ht="60" customHeight="1" x14ac:dyDescent="0.25">
      <c r="A6" s="6" t="s">
        <v>12</v>
      </c>
      <c r="B6" s="27" t="s">
        <v>55</v>
      </c>
      <c r="C6" s="27"/>
      <c r="D6" s="27"/>
      <c r="E6" s="27"/>
      <c r="F6" s="27" t="e">
        <f t="shared" ref="F6:F36" si="0">100-(D6/C6*100)</f>
        <v>#DIV/0!</v>
      </c>
      <c r="G6" s="27"/>
      <c r="H6" s="27"/>
      <c r="I6" s="27"/>
      <c r="J6" s="27"/>
      <c r="K6" s="27" t="e">
        <f t="shared" ref="K6:K36" si="1">100-(I6/H6*100)</f>
        <v>#DIV/0!</v>
      </c>
      <c r="L6" s="27"/>
      <c r="M6" s="27"/>
      <c r="N6" s="27"/>
      <c r="O6" s="27"/>
      <c r="P6" s="27" t="e">
        <f t="shared" ref="P6:P36" si="2">100-(N6/M6*100)</f>
        <v>#DIV/0!</v>
      </c>
      <c r="Q6" s="27"/>
      <c r="R6" s="27"/>
      <c r="S6" s="27"/>
      <c r="T6" s="27"/>
      <c r="U6" s="27" t="e">
        <f t="shared" ref="U6:U36" si="3">100-(S6/R6*100)</f>
        <v>#DIV/0!</v>
      </c>
      <c r="V6" s="27"/>
      <c r="W6" s="40"/>
    </row>
    <row r="7" spans="1:23" ht="36" customHeight="1" x14ac:dyDescent="0.25">
      <c r="A7" s="6" t="s">
        <v>14</v>
      </c>
      <c r="B7" s="27" t="s">
        <v>55</v>
      </c>
      <c r="C7" s="27"/>
      <c r="D7" s="27"/>
      <c r="E7" s="27"/>
      <c r="F7" s="27" t="e">
        <f t="shared" si="0"/>
        <v>#DIV/0!</v>
      </c>
      <c r="G7" s="27"/>
      <c r="H7" s="27"/>
      <c r="I7" s="27"/>
      <c r="J7" s="27"/>
      <c r="K7" s="27" t="e">
        <f t="shared" si="1"/>
        <v>#DIV/0!</v>
      </c>
      <c r="L7" s="27"/>
      <c r="M7" s="27"/>
      <c r="N7" s="27"/>
      <c r="O7" s="27"/>
      <c r="P7" s="27" t="e">
        <f t="shared" si="2"/>
        <v>#DIV/0!</v>
      </c>
      <c r="Q7" s="4"/>
      <c r="R7" s="27"/>
      <c r="S7" s="27"/>
      <c r="T7" s="27"/>
      <c r="U7" s="27" t="e">
        <f t="shared" si="3"/>
        <v>#DIV/0!</v>
      </c>
      <c r="V7" s="4"/>
      <c r="W7" s="40"/>
    </row>
    <row r="8" spans="1:23" ht="60" customHeight="1" x14ac:dyDescent="0.25">
      <c r="A8" s="6" t="s">
        <v>15</v>
      </c>
      <c r="B8" s="27" t="s">
        <v>55</v>
      </c>
      <c r="C8" s="27"/>
      <c r="D8" s="27"/>
      <c r="E8" s="27"/>
      <c r="F8" s="27" t="e">
        <f t="shared" si="0"/>
        <v>#DIV/0!</v>
      </c>
      <c r="G8" s="27"/>
      <c r="H8" s="27"/>
      <c r="I8" s="27"/>
      <c r="J8" s="27"/>
      <c r="K8" s="27" t="e">
        <f t="shared" si="1"/>
        <v>#DIV/0!</v>
      </c>
      <c r="L8" s="27"/>
      <c r="M8" s="27"/>
      <c r="N8" s="27"/>
      <c r="O8" s="27"/>
      <c r="P8" s="27" t="e">
        <f t="shared" si="2"/>
        <v>#DIV/0!</v>
      </c>
      <c r="Q8" s="27"/>
      <c r="R8" s="27"/>
      <c r="S8" s="27"/>
      <c r="T8" s="27"/>
      <c r="U8" s="27" t="e">
        <f t="shared" si="3"/>
        <v>#DIV/0!</v>
      </c>
      <c r="V8" s="27"/>
      <c r="W8" s="40"/>
    </row>
    <row r="9" spans="1:23" ht="38.25" customHeight="1" x14ac:dyDescent="0.25">
      <c r="A9" s="15" t="s">
        <v>16</v>
      </c>
      <c r="B9" s="27" t="s">
        <v>55</v>
      </c>
      <c r="C9" s="27"/>
      <c r="D9" s="27"/>
      <c r="E9" s="27"/>
      <c r="F9" s="27" t="e">
        <f t="shared" si="0"/>
        <v>#DIV/0!</v>
      </c>
      <c r="G9" s="27"/>
      <c r="H9" s="27"/>
      <c r="I9" s="27"/>
      <c r="J9" s="27"/>
      <c r="K9" s="27" t="e">
        <f t="shared" si="1"/>
        <v>#DIV/0!</v>
      </c>
      <c r="L9" s="27"/>
      <c r="M9" s="27"/>
      <c r="N9" s="27"/>
      <c r="O9" s="27"/>
      <c r="P9" s="27" t="e">
        <f t="shared" si="2"/>
        <v>#DIV/0!</v>
      </c>
      <c r="Q9" s="27"/>
      <c r="R9" s="27"/>
      <c r="S9" s="27"/>
      <c r="T9" s="27"/>
      <c r="U9" s="27" t="e">
        <f t="shared" si="3"/>
        <v>#DIV/0!</v>
      </c>
      <c r="V9" s="27"/>
      <c r="W9" s="40"/>
    </row>
    <row r="10" spans="1:23" ht="36" customHeight="1" x14ac:dyDescent="0.25">
      <c r="A10" s="6" t="s">
        <v>17</v>
      </c>
      <c r="B10" s="27" t="s">
        <v>55</v>
      </c>
      <c r="C10" s="27"/>
      <c r="D10" s="27"/>
      <c r="E10" s="27"/>
      <c r="F10" s="27" t="e">
        <f t="shared" si="0"/>
        <v>#DIV/0!</v>
      </c>
      <c r="G10" s="27"/>
      <c r="H10" s="27"/>
      <c r="I10" s="27"/>
      <c r="J10" s="27"/>
      <c r="K10" s="27" t="e">
        <f t="shared" si="1"/>
        <v>#DIV/0!</v>
      </c>
      <c r="L10" s="27"/>
      <c r="M10" s="27"/>
      <c r="N10" s="27"/>
      <c r="O10" s="27"/>
      <c r="P10" s="27" t="e">
        <f t="shared" si="2"/>
        <v>#DIV/0!</v>
      </c>
      <c r="Q10" s="27"/>
      <c r="R10" s="27"/>
      <c r="S10" s="27"/>
      <c r="T10" s="27"/>
      <c r="U10" s="27" t="e">
        <f t="shared" si="3"/>
        <v>#DIV/0!</v>
      </c>
      <c r="V10" s="27"/>
      <c r="W10" s="40"/>
    </row>
    <row r="11" spans="1:23" ht="36" customHeight="1" x14ac:dyDescent="0.25">
      <c r="A11" s="6" t="s">
        <v>18</v>
      </c>
      <c r="B11" s="27" t="s">
        <v>55</v>
      </c>
      <c r="C11" s="27"/>
      <c r="D11" s="27"/>
      <c r="E11" s="27"/>
      <c r="F11" s="27" t="e">
        <f t="shared" si="0"/>
        <v>#DIV/0!</v>
      </c>
      <c r="G11" s="27"/>
      <c r="H11" s="27"/>
      <c r="I11" s="27"/>
      <c r="J11" s="27"/>
      <c r="K11" s="27" t="e">
        <f t="shared" si="1"/>
        <v>#DIV/0!</v>
      </c>
      <c r="L11" s="27"/>
      <c r="M11" s="27"/>
      <c r="N11" s="85"/>
      <c r="O11" s="27"/>
      <c r="P11" s="27" t="e">
        <f t="shared" si="2"/>
        <v>#DIV/0!</v>
      </c>
      <c r="Q11" s="27"/>
      <c r="R11" s="27"/>
      <c r="S11" s="85"/>
      <c r="T11" s="27"/>
      <c r="U11" s="27" t="e">
        <f t="shared" si="3"/>
        <v>#DIV/0!</v>
      </c>
      <c r="V11" s="27"/>
      <c r="W11" s="40"/>
    </row>
    <row r="12" spans="1:23" ht="36" customHeight="1" x14ac:dyDescent="0.25">
      <c r="A12" s="6" t="s">
        <v>19</v>
      </c>
      <c r="B12" s="27" t="s">
        <v>55</v>
      </c>
      <c r="C12" s="27"/>
      <c r="D12" s="27"/>
      <c r="E12" s="27"/>
      <c r="F12" s="27" t="e">
        <f t="shared" si="0"/>
        <v>#DIV/0!</v>
      </c>
      <c r="G12" s="27"/>
      <c r="H12" s="27"/>
      <c r="I12" s="27"/>
      <c r="J12" s="27"/>
      <c r="K12" s="27" t="e">
        <f t="shared" si="1"/>
        <v>#DIV/0!</v>
      </c>
      <c r="L12" s="27"/>
      <c r="M12" s="27"/>
      <c r="N12" s="27"/>
      <c r="O12" s="27"/>
      <c r="P12" s="27" t="e">
        <f t="shared" si="2"/>
        <v>#DIV/0!</v>
      </c>
      <c r="Q12" s="27"/>
      <c r="R12" s="27"/>
      <c r="S12" s="27"/>
      <c r="T12" s="27"/>
      <c r="U12" s="27" t="e">
        <f t="shared" si="3"/>
        <v>#DIV/0!</v>
      </c>
      <c r="V12" s="27"/>
      <c r="W12" s="40"/>
    </row>
    <row r="13" spans="1:23" ht="24" customHeight="1" x14ac:dyDescent="0.25">
      <c r="A13" s="6" t="s">
        <v>20</v>
      </c>
      <c r="B13" s="27" t="s">
        <v>55</v>
      </c>
      <c r="C13" s="27"/>
      <c r="D13" s="27"/>
      <c r="E13" s="27"/>
      <c r="F13" s="27" t="e">
        <f t="shared" si="0"/>
        <v>#DIV/0!</v>
      </c>
      <c r="G13" s="27"/>
      <c r="H13" s="27"/>
      <c r="I13" s="27"/>
      <c r="J13" s="27"/>
      <c r="K13" s="27" t="e">
        <f t="shared" si="1"/>
        <v>#DIV/0!</v>
      </c>
      <c r="L13" s="27"/>
      <c r="M13" s="27"/>
      <c r="N13" s="27"/>
      <c r="O13" s="27"/>
      <c r="P13" s="27" t="e">
        <f t="shared" si="2"/>
        <v>#DIV/0!</v>
      </c>
      <c r="Q13" s="27"/>
      <c r="R13" s="27"/>
      <c r="S13" s="27"/>
      <c r="T13" s="27"/>
      <c r="U13" s="27" t="e">
        <f t="shared" si="3"/>
        <v>#DIV/0!</v>
      </c>
      <c r="V13" s="27"/>
      <c r="W13" s="40"/>
    </row>
    <row r="14" spans="1:23" ht="36" customHeight="1" x14ac:dyDescent="0.25">
      <c r="A14" s="6" t="s">
        <v>21</v>
      </c>
      <c r="B14" s="27" t="s">
        <v>55</v>
      </c>
      <c r="C14" s="27"/>
      <c r="D14" s="27"/>
      <c r="E14" s="27"/>
      <c r="F14" s="27" t="e">
        <f t="shared" si="0"/>
        <v>#DIV/0!</v>
      </c>
      <c r="G14" s="27"/>
      <c r="H14" s="27"/>
      <c r="I14" s="27"/>
      <c r="J14" s="27"/>
      <c r="K14" s="27" t="e">
        <f t="shared" si="1"/>
        <v>#DIV/0!</v>
      </c>
      <c r="L14" s="27"/>
      <c r="M14" s="27"/>
      <c r="N14" s="27"/>
      <c r="O14" s="27"/>
      <c r="P14" s="27" t="e">
        <f t="shared" si="2"/>
        <v>#DIV/0!</v>
      </c>
      <c r="Q14" s="27"/>
      <c r="R14" s="27"/>
      <c r="S14" s="27"/>
      <c r="T14" s="27"/>
      <c r="U14" s="27" t="e">
        <f t="shared" si="3"/>
        <v>#DIV/0!</v>
      </c>
      <c r="V14" s="27"/>
      <c r="W14" s="40"/>
    </row>
    <row r="15" spans="1:23" ht="36" customHeight="1" x14ac:dyDescent="0.25">
      <c r="A15" s="6" t="s">
        <v>23</v>
      </c>
      <c r="B15" s="27" t="s">
        <v>55</v>
      </c>
      <c r="C15" s="27"/>
      <c r="D15" s="27"/>
      <c r="E15" s="27"/>
      <c r="F15" s="27" t="e">
        <f t="shared" si="0"/>
        <v>#DIV/0!</v>
      </c>
      <c r="G15" s="27"/>
      <c r="H15" s="27"/>
      <c r="I15" s="27"/>
      <c r="J15" s="27"/>
      <c r="K15" s="27" t="e">
        <f t="shared" si="1"/>
        <v>#DIV/0!</v>
      </c>
      <c r="L15" s="27"/>
      <c r="M15" s="27"/>
      <c r="N15" s="27"/>
      <c r="O15" s="27"/>
      <c r="P15" s="27" t="e">
        <f t="shared" si="2"/>
        <v>#DIV/0!</v>
      </c>
      <c r="Q15" s="27"/>
      <c r="R15" s="27"/>
      <c r="S15" s="27"/>
      <c r="T15" s="27"/>
      <c r="U15" s="27" t="e">
        <f t="shared" si="3"/>
        <v>#DIV/0!</v>
      </c>
      <c r="V15" s="27"/>
      <c r="W15" s="40"/>
    </row>
    <row r="16" spans="1:23" ht="36" customHeight="1" x14ac:dyDescent="0.25">
      <c r="A16" s="6" t="s">
        <v>24</v>
      </c>
      <c r="B16" s="27" t="s">
        <v>55</v>
      </c>
      <c r="C16" s="27"/>
      <c r="D16" s="27"/>
      <c r="E16" s="27"/>
      <c r="F16" s="27" t="e">
        <f t="shared" si="0"/>
        <v>#DIV/0!</v>
      </c>
      <c r="G16" s="27"/>
      <c r="H16" s="27"/>
      <c r="I16" s="27"/>
      <c r="J16" s="27"/>
      <c r="K16" s="27" t="e">
        <f t="shared" si="1"/>
        <v>#DIV/0!</v>
      </c>
      <c r="L16" s="27"/>
      <c r="M16" s="27"/>
      <c r="N16" s="27"/>
      <c r="O16" s="27"/>
      <c r="P16" s="27" t="e">
        <f t="shared" si="2"/>
        <v>#DIV/0!</v>
      </c>
      <c r="Q16" s="27"/>
      <c r="R16" s="27"/>
      <c r="S16" s="27"/>
      <c r="T16" s="27"/>
      <c r="U16" s="27" t="e">
        <f t="shared" si="3"/>
        <v>#DIV/0!</v>
      </c>
      <c r="V16" s="27"/>
      <c r="W16" s="40"/>
    </row>
    <row r="17" spans="1:23" ht="60" customHeight="1" x14ac:dyDescent="0.25">
      <c r="A17" s="6" t="s">
        <v>25</v>
      </c>
      <c r="B17" s="27" t="s">
        <v>55</v>
      </c>
      <c r="C17" s="27"/>
      <c r="D17" s="27"/>
      <c r="E17" s="27"/>
      <c r="F17" s="27" t="e">
        <f t="shared" si="0"/>
        <v>#DIV/0!</v>
      </c>
      <c r="G17" s="27"/>
      <c r="H17" s="27"/>
      <c r="I17" s="27"/>
      <c r="J17" s="27"/>
      <c r="K17" s="27" t="e">
        <f t="shared" si="1"/>
        <v>#DIV/0!</v>
      </c>
      <c r="L17" s="27"/>
      <c r="M17" s="27"/>
      <c r="N17" s="27"/>
      <c r="O17" s="27"/>
      <c r="P17" s="27" t="e">
        <f t="shared" si="2"/>
        <v>#DIV/0!</v>
      </c>
      <c r="Q17" s="27"/>
      <c r="R17" s="27"/>
      <c r="S17" s="27"/>
      <c r="T17" s="27"/>
      <c r="U17" s="27" t="e">
        <f t="shared" si="3"/>
        <v>#DIV/0!</v>
      </c>
      <c r="V17" s="27"/>
      <c r="W17" s="40"/>
    </row>
    <row r="18" spans="1:23" ht="60" customHeight="1" x14ac:dyDescent="0.25">
      <c r="A18" s="6" t="s">
        <v>26</v>
      </c>
      <c r="B18" s="27" t="s">
        <v>55</v>
      </c>
      <c r="C18" s="27"/>
      <c r="D18" s="27"/>
      <c r="E18" s="27"/>
      <c r="F18" s="27" t="e">
        <f t="shared" si="0"/>
        <v>#DIV/0!</v>
      </c>
      <c r="G18" s="27"/>
      <c r="H18" s="27"/>
      <c r="I18" s="27"/>
      <c r="J18" s="27"/>
      <c r="K18" s="27" t="e">
        <f t="shared" si="1"/>
        <v>#DIV/0!</v>
      </c>
      <c r="L18" s="27"/>
      <c r="M18" s="27"/>
      <c r="N18" s="27"/>
      <c r="O18" s="27"/>
      <c r="P18" s="27" t="e">
        <f t="shared" si="2"/>
        <v>#DIV/0!</v>
      </c>
      <c r="Q18" s="27"/>
      <c r="R18" s="27"/>
      <c r="S18" s="27"/>
      <c r="T18" s="27"/>
      <c r="U18" s="27" t="e">
        <f t="shared" si="3"/>
        <v>#DIV/0!</v>
      </c>
      <c r="V18" s="27"/>
      <c r="W18" s="40"/>
    </row>
    <row r="19" spans="1:23" ht="36" customHeight="1" x14ac:dyDescent="0.25">
      <c r="A19" s="6" t="s">
        <v>27</v>
      </c>
      <c r="B19" s="27" t="s">
        <v>55</v>
      </c>
      <c r="C19" s="27"/>
      <c r="D19" s="27"/>
      <c r="E19" s="27"/>
      <c r="F19" s="27" t="e">
        <f t="shared" si="0"/>
        <v>#DIV/0!</v>
      </c>
      <c r="G19" s="27"/>
      <c r="H19" s="27"/>
      <c r="I19" s="27"/>
      <c r="J19" s="27"/>
      <c r="K19" s="27" t="e">
        <f t="shared" si="1"/>
        <v>#DIV/0!</v>
      </c>
      <c r="L19" s="27"/>
      <c r="M19" s="27"/>
      <c r="N19" s="27"/>
      <c r="O19" s="27"/>
      <c r="P19" s="27" t="e">
        <f t="shared" si="2"/>
        <v>#DIV/0!</v>
      </c>
      <c r="Q19" s="27"/>
      <c r="R19" s="27"/>
      <c r="S19" s="27"/>
      <c r="T19" s="27"/>
      <c r="U19" s="27" t="e">
        <f t="shared" si="3"/>
        <v>#DIV/0!</v>
      </c>
      <c r="V19" s="27"/>
      <c r="W19" s="40"/>
    </row>
    <row r="20" spans="1:23" ht="36" customHeight="1" x14ac:dyDescent="0.25">
      <c r="A20" s="6" t="s">
        <v>28</v>
      </c>
      <c r="B20" s="27" t="s">
        <v>55</v>
      </c>
      <c r="C20" s="27"/>
      <c r="D20" s="27"/>
      <c r="E20" s="27"/>
      <c r="F20" s="27" t="e">
        <f t="shared" si="0"/>
        <v>#DIV/0!</v>
      </c>
      <c r="G20" s="27"/>
      <c r="H20" s="27"/>
      <c r="I20" s="27"/>
      <c r="J20" s="27"/>
      <c r="K20" s="27" t="e">
        <f t="shared" si="1"/>
        <v>#DIV/0!</v>
      </c>
      <c r="L20" s="27"/>
      <c r="M20" s="27"/>
      <c r="N20" s="27"/>
      <c r="O20" s="27"/>
      <c r="P20" s="27" t="e">
        <f t="shared" si="2"/>
        <v>#DIV/0!</v>
      </c>
      <c r="Q20" s="27"/>
      <c r="R20" s="27"/>
      <c r="S20" s="27"/>
      <c r="T20" s="27"/>
      <c r="U20" s="27" t="e">
        <f t="shared" si="3"/>
        <v>#DIV/0!</v>
      </c>
      <c r="V20" s="27"/>
      <c r="W20" s="40"/>
    </row>
    <row r="21" spans="1:23" ht="36" customHeight="1" x14ac:dyDescent="0.25">
      <c r="A21" s="6" t="s">
        <v>29</v>
      </c>
      <c r="B21" s="27" t="s">
        <v>55</v>
      </c>
      <c r="C21" s="27"/>
      <c r="D21" s="27"/>
      <c r="E21" s="27"/>
      <c r="F21" s="27" t="e">
        <f t="shared" si="0"/>
        <v>#DIV/0!</v>
      </c>
      <c r="G21" s="27"/>
      <c r="H21" s="27"/>
      <c r="I21" s="27"/>
      <c r="J21" s="27"/>
      <c r="K21" s="27" t="e">
        <f t="shared" si="1"/>
        <v>#DIV/0!</v>
      </c>
      <c r="L21" s="27"/>
      <c r="M21" s="27"/>
      <c r="N21" s="27"/>
      <c r="O21" s="27"/>
      <c r="P21" s="27" t="e">
        <f t="shared" si="2"/>
        <v>#DIV/0!</v>
      </c>
      <c r="Q21" s="27"/>
      <c r="R21" s="27"/>
      <c r="S21" s="27"/>
      <c r="T21" s="27"/>
      <c r="U21" s="27" t="e">
        <f t="shared" si="3"/>
        <v>#DIV/0!</v>
      </c>
      <c r="V21" s="27"/>
      <c r="W21" s="40"/>
    </row>
    <row r="22" spans="1:23" ht="60" customHeight="1" x14ac:dyDescent="0.25">
      <c r="A22" s="6" t="s">
        <v>30</v>
      </c>
      <c r="B22" s="27" t="s">
        <v>55</v>
      </c>
      <c r="C22" s="27"/>
      <c r="D22" s="27"/>
      <c r="E22" s="27"/>
      <c r="F22" s="27" t="e">
        <f t="shared" si="0"/>
        <v>#DIV/0!</v>
      </c>
      <c r="G22" s="27"/>
      <c r="H22" s="27"/>
      <c r="I22" s="27"/>
      <c r="J22" s="27"/>
      <c r="K22" s="27" t="e">
        <f t="shared" si="1"/>
        <v>#DIV/0!</v>
      </c>
      <c r="L22" s="27"/>
      <c r="M22" s="27"/>
      <c r="N22" s="27"/>
      <c r="O22" s="27"/>
      <c r="P22" s="27" t="e">
        <f t="shared" si="2"/>
        <v>#DIV/0!</v>
      </c>
      <c r="Q22" s="27"/>
      <c r="R22" s="27"/>
      <c r="S22" s="27"/>
      <c r="T22" s="27"/>
      <c r="U22" s="27" t="e">
        <f t="shared" si="3"/>
        <v>#DIV/0!</v>
      </c>
      <c r="V22" s="27"/>
      <c r="W22" s="40"/>
    </row>
    <row r="23" spans="1:23" ht="60" customHeight="1" x14ac:dyDescent="0.25">
      <c r="A23" s="6" t="s">
        <v>31</v>
      </c>
      <c r="B23" s="27" t="s">
        <v>55</v>
      </c>
      <c r="C23" s="27"/>
      <c r="D23" s="27"/>
      <c r="E23" s="27"/>
      <c r="F23" s="27" t="e">
        <f t="shared" si="0"/>
        <v>#DIV/0!</v>
      </c>
      <c r="G23" s="27"/>
      <c r="H23" s="27"/>
      <c r="I23" s="27"/>
      <c r="J23" s="27"/>
      <c r="K23" s="27" t="e">
        <f t="shared" si="1"/>
        <v>#DIV/0!</v>
      </c>
      <c r="L23" s="27"/>
      <c r="M23" s="27"/>
      <c r="N23" s="27"/>
      <c r="O23" s="27"/>
      <c r="P23" s="27" t="e">
        <f t="shared" si="2"/>
        <v>#DIV/0!</v>
      </c>
      <c r="Q23" s="27"/>
      <c r="R23" s="27"/>
      <c r="S23" s="27"/>
      <c r="T23" s="27"/>
      <c r="U23" s="27" t="e">
        <f t="shared" si="3"/>
        <v>#DIV/0!</v>
      </c>
      <c r="V23" s="27"/>
      <c r="W23" s="40"/>
    </row>
    <row r="24" spans="1:23" ht="48" customHeight="1" x14ac:dyDescent="0.25">
      <c r="A24" s="6" t="s">
        <v>32</v>
      </c>
      <c r="B24" s="27" t="s">
        <v>55</v>
      </c>
      <c r="C24" s="27"/>
      <c r="D24" s="27"/>
      <c r="E24" s="27"/>
      <c r="F24" s="27" t="e">
        <f t="shared" si="0"/>
        <v>#DIV/0!</v>
      </c>
      <c r="G24" s="27"/>
      <c r="H24" s="27"/>
      <c r="I24" s="27"/>
      <c r="J24" s="27"/>
      <c r="K24" s="27" t="e">
        <f t="shared" si="1"/>
        <v>#DIV/0!</v>
      </c>
      <c r="L24" s="27"/>
      <c r="M24" s="27"/>
      <c r="N24" s="27"/>
      <c r="O24" s="27"/>
      <c r="P24" s="27" t="e">
        <f t="shared" si="2"/>
        <v>#DIV/0!</v>
      </c>
      <c r="Q24" s="27"/>
      <c r="R24" s="27"/>
      <c r="S24" s="27"/>
      <c r="T24" s="27"/>
      <c r="U24" s="27" t="e">
        <f t="shared" si="3"/>
        <v>#DIV/0!</v>
      </c>
      <c r="V24" s="27"/>
      <c r="W24" s="40"/>
    </row>
    <row r="25" spans="1:23" ht="36" customHeight="1" x14ac:dyDescent="0.25">
      <c r="A25" s="6" t="s">
        <v>33</v>
      </c>
      <c r="B25" s="27" t="s">
        <v>55</v>
      </c>
      <c r="C25" s="27"/>
      <c r="D25" s="27"/>
      <c r="E25" s="27"/>
      <c r="F25" s="27" t="e">
        <f t="shared" si="0"/>
        <v>#DIV/0!</v>
      </c>
      <c r="G25" s="27"/>
      <c r="H25" s="27"/>
      <c r="I25" s="27"/>
      <c r="J25" s="27"/>
      <c r="K25" s="27" t="e">
        <f t="shared" si="1"/>
        <v>#DIV/0!</v>
      </c>
      <c r="L25" s="27"/>
      <c r="M25" s="27"/>
      <c r="N25" s="27"/>
      <c r="O25" s="27"/>
      <c r="P25" s="27" t="e">
        <f t="shared" si="2"/>
        <v>#DIV/0!</v>
      </c>
      <c r="Q25" s="27"/>
      <c r="R25" s="27"/>
      <c r="S25" s="27"/>
      <c r="T25" s="27"/>
      <c r="U25" s="27" t="e">
        <f t="shared" si="3"/>
        <v>#DIV/0!</v>
      </c>
      <c r="V25" s="27"/>
      <c r="W25" s="40"/>
    </row>
    <row r="26" spans="1:23" ht="36" customHeight="1" x14ac:dyDescent="0.25">
      <c r="A26" s="6" t="s">
        <v>34</v>
      </c>
      <c r="B26" s="27" t="s">
        <v>55</v>
      </c>
      <c r="C26" s="27"/>
      <c r="D26" s="27"/>
      <c r="E26" s="27"/>
      <c r="F26" s="27" t="e">
        <f t="shared" si="0"/>
        <v>#DIV/0!</v>
      </c>
      <c r="G26" s="27"/>
      <c r="H26" s="27"/>
      <c r="I26" s="27"/>
      <c r="J26" s="27"/>
      <c r="K26" s="27" t="e">
        <f t="shared" si="1"/>
        <v>#DIV/0!</v>
      </c>
      <c r="L26" s="27"/>
      <c r="M26" s="27"/>
      <c r="N26" s="27"/>
      <c r="O26" s="27"/>
      <c r="P26" s="27" t="e">
        <f t="shared" si="2"/>
        <v>#DIV/0!</v>
      </c>
      <c r="Q26" s="27"/>
      <c r="R26" s="27"/>
      <c r="S26" s="27"/>
      <c r="T26" s="27"/>
      <c r="U26" s="27" t="e">
        <f t="shared" si="3"/>
        <v>#DIV/0!</v>
      </c>
      <c r="V26" s="27"/>
      <c r="W26" s="40"/>
    </row>
    <row r="27" spans="1:23" ht="36" customHeight="1" x14ac:dyDescent="0.25">
      <c r="A27" s="6" t="s">
        <v>35</v>
      </c>
      <c r="B27" s="27" t="s">
        <v>55</v>
      </c>
      <c r="C27" s="27"/>
      <c r="D27" s="27"/>
      <c r="E27" s="27"/>
      <c r="F27" s="27" t="e">
        <f t="shared" si="0"/>
        <v>#DIV/0!</v>
      </c>
      <c r="G27" s="27"/>
      <c r="H27" s="27"/>
      <c r="I27" s="27"/>
      <c r="J27" s="27"/>
      <c r="K27" s="27" t="e">
        <f t="shared" si="1"/>
        <v>#DIV/0!</v>
      </c>
      <c r="L27" s="27"/>
      <c r="M27" s="27"/>
      <c r="N27" s="27"/>
      <c r="O27" s="27"/>
      <c r="P27" s="27" t="e">
        <f t="shared" si="2"/>
        <v>#DIV/0!</v>
      </c>
      <c r="Q27" s="27"/>
      <c r="R27" s="27"/>
      <c r="S27" s="27"/>
      <c r="T27" s="27"/>
      <c r="U27" s="27" t="e">
        <f t="shared" si="3"/>
        <v>#DIV/0!</v>
      </c>
      <c r="V27" s="27"/>
      <c r="W27" s="40"/>
    </row>
    <row r="28" spans="1:23" ht="36" customHeight="1" x14ac:dyDescent="0.25">
      <c r="A28" s="6" t="s">
        <v>36</v>
      </c>
      <c r="B28" s="27" t="s">
        <v>55</v>
      </c>
      <c r="C28" s="27"/>
      <c r="D28" s="27"/>
      <c r="E28" s="27"/>
      <c r="F28" s="27" t="e">
        <f t="shared" si="0"/>
        <v>#DIV/0!</v>
      </c>
      <c r="G28" s="27"/>
      <c r="H28" s="27"/>
      <c r="I28" s="27"/>
      <c r="J28" s="27"/>
      <c r="K28" s="27" t="e">
        <f t="shared" si="1"/>
        <v>#DIV/0!</v>
      </c>
      <c r="L28" s="27"/>
      <c r="M28" s="27"/>
      <c r="N28" s="27"/>
      <c r="O28" s="27"/>
      <c r="P28" s="27" t="e">
        <f t="shared" si="2"/>
        <v>#DIV/0!</v>
      </c>
      <c r="Q28" s="27"/>
      <c r="R28" s="27"/>
      <c r="S28" s="27"/>
      <c r="T28" s="27"/>
      <c r="U28" s="27" t="e">
        <f t="shared" si="3"/>
        <v>#DIV/0!</v>
      </c>
      <c r="V28" s="27"/>
      <c r="W28" s="40"/>
    </row>
    <row r="29" spans="1:23" ht="36" customHeight="1" x14ac:dyDescent="0.25">
      <c r="A29" s="6" t="s">
        <v>37</v>
      </c>
      <c r="B29" s="27" t="s">
        <v>55</v>
      </c>
      <c r="C29" s="39">
        <v>100</v>
      </c>
      <c r="D29" s="39">
        <v>100</v>
      </c>
      <c r="E29" s="39">
        <v>0</v>
      </c>
      <c r="F29" s="27">
        <f t="shared" si="0"/>
        <v>0</v>
      </c>
      <c r="G29" s="39">
        <v>0</v>
      </c>
      <c r="H29" s="39">
        <v>100</v>
      </c>
      <c r="I29" s="39">
        <v>100</v>
      </c>
      <c r="J29" s="39">
        <v>0</v>
      </c>
      <c r="K29" s="27">
        <f t="shared" si="1"/>
        <v>0</v>
      </c>
      <c r="L29" s="39">
        <v>0</v>
      </c>
      <c r="M29" s="39">
        <v>100</v>
      </c>
      <c r="N29" s="39">
        <v>100</v>
      </c>
      <c r="O29" s="39">
        <v>0</v>
      </c>
      <c r="P29" s="27">
        <f t="shared" si="2"/>
        <v>0</v>
      </c>
      <c r="Q29" s="39">
        <v>0</v>
      </c>
      <c r="R29" s="39">
        <v>100</v>
      </c>
      <c r="S29" s="39">
        <v>100</v>
      </c>
      <c r="T29" s="39">
        <v>0</v>
      </c>
      <c r="U29" s="126">
        <f t="shared" si="3"/>
        <v>0</v>
      </c>
      <c r="V29" s="39">
        <v>0</v>
      </c>
      <c r="W29" s="40"/>
    </row>
    <row r="30" spans="1:23" ht="60" customHeight="1" x14ac:dyDescent="0.25">
      <c r="A30" s="6" t="s">
        <v>38</v>
      </c>
      <c r="B30" s="27" t="s">
        <v>55</v>
      </c>
      <c r="C30" s="27"/>
      <c r="D30" s="27"/>
      <c r="E30" s="27"/>
      <c r="F30" s="27" t="e">
        <f t="shared" si="0"/>
        <v>#DIV/0!</v>
      </c>
      <c r="G30" s="27"/>
      <c r="H30" s="27"/>
      <c r="I30" s="27"/>
      <c r="J30" s="27"/>
      <c r="K30" s="27" t="e">
        <f t="shared" si="1"/>
        <v>#DIV/0!</v>
      </c>
      <c r="L30" s="27"/>
      <c r="M30" s="27"/>
      <c r="N30" s="27"/>
      <c r="O30" s="27"/>
      <c r="P30" s="27" t="e">
        <f t="shared" si="2"/>
        <v>#DIV/0!</v>
      </c>
      <c r="Q30" s="27"/>
      <c r="R30" s="27"/>
      <c r="S30" s="27"/>
      <c r="T30" s="27"/>
      <c r="U30" s="27" t="e">
        <f t="shared" si="3"/>
        <v>#DIV/0!</v>
      </c>
      <c r="V30" s="27"/>
      <c r="W30" s="40"/>
    </row>
    <row r="31" spans="1:23" ht="36" customHeight="1" x14ac:dyDescent="0.25">
      <c r="A31" s="6" t="s">
        <v>39</v>
      </c>
      <c r="B31" s="27" t="s">
        <v>55</v>
      </c>
      <c r="C31" s="27"/>
      <c r="D31" s="27"/>
      <c r="E31" s="27"/>
      <c r="F31" s="27" t="e">
        <f t="shared" si="0"/>
        <v>#DIV/0!</v>
      </c>
      <c r="G31" s="27"/>
      <c r="H31" s="27"/>
      <c r="I31" s="27"/>
      <c r="J31" s="27"/>
      <c r="K31" s="27" t="e">
        <f t="shared" si="1"/>
        <v>#DIV/0!</v>
      </c>
      <c r="L31" s="27"/>
      <c r="M31" s="27"/>
      <c r="N31" s="27"/>
      <c r="O31" s="27"/>
      <c r="P31" s="27" t="e">
        <f t="shared" si="2"/>
        <v>#DIV/0!</v>
      </c>
      <c r="Q31" s="27"/>
      <c r="R31" s="27"/>
      <c r="S31" s="27"/>
      <c r="T31" s="27"/>
      <c r="U31" s="27" t="e">
        <f t="shared" si="3"/>
        <v>#DIV/0!</v>
      </c>
      <c r="V31" s="27"/>
      <c r="W31" s="40"/>
    </row>
    <row r="32" spans="1:23" ht="48" customHeight="1" x14ac:dyDescent="0.25">
      <c r="A32" s="6" t="s">
        <v>40</v>
      </c>
      <c r="B32" s="27" t="s">
        <v>55</v>
      </c>
      <c r="C32" s="27"/>
      <c r="D32" s="27"/>
      <c r="E32" s="27"/>
      <c r="F32" s="27" t="e">
        <f t="shared" si="0"/>
        <v>#DIV/0!</v>
      </c>
      <c r="G32" s="27"/>
      <c r="H32" s="27"/>
      <c r="I32" s="27"/>
      <c r="J32" s="27"/>
      <c r="K32" s="27" t="e">
        <f t="shared" si="1"/>
        <v>#DIV/0!</v>
      </c>
      <c r="L32" s="27"/>
      <c r="M32" s="27"/>
      <c r="N32" s="27"/>
      <c r="O32" s="27"/>
      <c r="P32" s="27" t="e">
        <f t="shared" si="2"/>
        <v>#DIV/0!</v>
      </c>
      <c r="Q32" s="27"/>
      <c r="R32" s="27"/>
      <c r="S32" s="27"/>
      <c r="T32" s="27"/>
      <c r="U32" s="27" t="e">
        <f t="shared" si="3"/>
        <v>#DIV/0!</v>
      </c>
      <c r="V32" s="27"/>
      <c r="W32" s="40"/>
    </row>
    <row r="33" spans="1:23" ht="36" customHeight="1" x14ac:dyDescent="0.25">
      <c r="A33" s="6" t="s">
        <v>41</v>
      </c>
      <c r="B33" s="27" t="s">
        <v>55</v>
      </c>
      <c r="C33" s="27"/>
      <c r="D33" s="27"/>
      <c r="E33" s="27"/>
      <c r="F33" s="27" t="e">
        <f t="shared" si="0"/>
        <v>#DIV/0!</v>
      </c>
      <c r="G33" s="27"/>
      <c r="H33" s="27"/>
      <c r="I33" s="27"/>
      <c r="J33" s="27"/>
      <c r="K33" s="27" t="e">
        <f t="shared" si="1"/>
        <v>#DIV/0!</v>
      </c>
      <c r="L33" s="27"/>
      <c r="M33" s="27"/>
      <c r="N33" s="27"/>
      <c r="O33" s="27"/>
      <c r="P33" s="27" t="e">
        <f t="shared" si="2"/>
        <v>#DIV/0!</v>
      </c>
      <c r="Q33" s="27"/>
      <c r="R33" s="27"/>
      <c r="S33" s="27"/>
      <c r="T33" s="27"/>
      <c r="U33" s="27" t="e">
        <f t="shared" si="3"/>
        <v>#DIV/0!</v>
      </c>
      <c r="V33" s="27"/>
      <c r="W33" s="40"/>
    </row>
    <row r="34" spans="1:23" ht="36" customHeight="1" x14ac:dyDescent="0.25">
      <c r="A34" s="6" t="s">
        <v>42</v>
      </c>
      <c r="B34" s="27" t="s">
        <v>55</v>
      </c>
      <c r="C34" s="27"/>
      <c r="D34" s="27"/>
      <c r="E34" s="27"/>
      <c r="F34" s="27" t="e">
        <f t="shared" si="0"/>
        <v>#DIV/0!</v>
      </c>
      <c r="G34" s="27"/>
      <c r="H34" s="27"/>
      <c r="I34" s="27"/>
      <c r="J34" s="27"/>
      <c r="K34" s="27" t="e">
        <f t="shared" si="1"/>
        <v>#DIV/0!</v>
      </c>
      <c r="L34" s="27"/>
      <c r="M34" s="27"/>
      <c r="N34" s="27"/>
      <c r="O34" s="27"/>
      <c r="P34" s="27" t="e">
        <f t="shared" si="2"/>
        <v>#DIV/0!</v>
      </c>
      <c r="Q34" s="27"/>
      <c r="R34" s="27"/>
      <c r="S34" s="27"/>
      <c r="T34" s="27"/>
      <c r="U34" s="27" t="e">
        <f t="shared" si="3"/>
        <v>#DIV/0!</v>
      </c>
      <c r="V34" s="27"/>
      <c r="W34" s="40"/>
    </row>
    <row r="35" spans="1:23" ht="48" customHeight="1" x14ac:dyDescent="0.25">
      <c r="A35" s="20" t="s">
        <v>43</v>
      </c>
      <c r="B35" s="2" t="s">
        <v>55</v>
      </c>
      <c r="C35" s="2"/>
      <c r="D35" s="2"/>
      <c r="E35" s="2"/>
      <c r="F35" s="2" t="e">
        <f t="shared" si="0"/>
        <v>#DIV/0!</v>
      </c>
      <c r="G35" s="2"/>
      <c r="H35" s="2"/>
      <c r="I35" s="2"/>
      <c r="J35" s="2"/>
      <c r="K35" s="2" t="e">
        <f t="shared" si="1"/>
        <v>#DIV/0!</v>
      </c>
      <c r="L35" s="2"/>
      <c r="M35" s="3"/>
      <c r="N35" s="2"/>
      <c r="O35" s="2"/>
      <c r="P35" s="2" t="e">
        <f t="shared" si="2"/>
        <v>#DIV/0!</v>
      </c>
      <c r="Q35" s="2"/>
      <c r="R35" s="2"/>
      <c r="S35" s="2"/>
      <c r="T35" s="2"/>
      <c r="U35" s="2" t="e">
        <f t="shared" si="3"/>
        <v>#DIV/0!</v>
      </c>
      <c r="V35" s="2"/>
      <c r="W35" s="43"/>
    </row>
    <row r="36" spans="1:23" ht="38.25" customHeight="1" x14ac:dyDescent="0.25">
      <c r="A36" s="6" t="s">
        <v>44</v>
      </c>
      <c r="B36" s="27" t="s">
        <v>55</v>
      </c>
      <c r="C36" s="40"/>
      <c r="D36" s="40"/>
      <c r="E36" s="40"/>
      <c r="F36" s="27" t="e">
        <f t="shared" si="0"/>
        <v>#DIV/0!</v>
      </c>
      <c r="G36" s="40"/>
      <c r="H36" s="40"/>
      <c r="I36" s="40"/>
      <c r="J36" s="40"/>
      <c r="K36" s="27" t="e">
        <f t="shared" si="1"/>
        <v>#DIV/0!</v>
      </c>
      <c r="L36" s="40"/>
      <c r="M36" s="40"/>
      <c r="N36" s="40"/>
      <c r="O36" s="40"/>
      <c r="P36" s="27" t="e">
        <f t="shared" si="2"/>
        <v>#DIV/0!</v>
      </c>
      <c r="Q36" s="40"/>
      <c r="R36" s="40"/>
      <c r="S36" s="40"/>
      <c r="T36" s="40"/>
      <c r="U36" s="27" t="e">
        <f t="shared" si="3"/>
        <v>#DIV/0!</v>
      </c>
      <c r="V36" s="40"/>
      <c r="W36" s="40"/>
    </row>
    <row r="37" spans="1:23" ht="15.75" customHeight="1" x14ac:dyDescent="0.25"/>
    <row r="38" spans="1:23" ht="15.75" customHeight="1" x14ac:dyDescent="0.25"/>
    <row r="39" spans="1:23" ht="15.75" customHeight="1" x14ac:dyDescent="0.25"/>
    <row r="40" spans="1:23" ht="15.75" customHeight="1" x14ac:dyDescent="0.25"/>
    <row r="41" spans="1:23" ht="15.75" customHeight="1" x14ac:dyDescent="0.25"/>
    <row r="42" spans="1:23" ht="15.75" customHeight="1" x14ac:dyDescent="0.25"/>
    <row r="43" spans="1:23" ht="15.75" customHeight="1" x14ac:dyDescent="0.25"/>
    <row r="44" spans="1:23" ht="15.75" customHeight="1" x14ac:dyDescent="0.25"/>
    <row r="45" spans="1:23" ht="15.75" customHeight="1" x14ac:dyDescent="0.25"/>
    <row r="46" spans="1:23" ht="15.75" customHeight="1" x14ac:dyDescent="0.25"/>
    <row r="47" spans="1:23" ht="15.75" customHeight="1" x14ac:dyDescent="0.25"/>
    <row r="48" spans="1:2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7">
    <mergeCell ref="A1:W2"/>
    <mergeCell ref="A3:A4"/>
    <mergeCell ref="B3:B4"/>
    <mergeCell ref="C3:D3"/>
    <mergeCell ref="E3:F3"/>
    <mergeCell ref="G3:G4"/>
    <mergeCell ref="H3:I3"/>
    <mergeCell ref="R3:S3"/>
    <mergeCell ref="T3:U3"/>
    <mergeCell ref="V3:V4"/>
    <mergeCell ref="W3:W4"/>
    <mergeCell ref="A5:W5"/>
    <mergeCell ref="J3:K3"/>
    <mergeCell ref="L3:L4"/>
    <mergeCell ref="M3:N3"/>
    <mergeCell ref="O3:P3"/>
    <mergeCell ref="Q3:Q4"/>
  </mergeCells>
  <pageMargins left="0.31496062992125984" right="0.31496062992125984" top="0.35433070866141736" bottom="0.35433070866141736" header="0" footer="0"/>
  <pageSetup orientation="landscape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4" ySplit="4" topLeftCell="E17" activePane="bottomRight" state="frozen"/>
      <selection pane="topRight" activeCell="E1" sqref="E1"/>
      <selection pane="bottomLeft" activeCell="A5" sqref="A5"/>
      <selection pane="bottomRight" activeCell="D20" sqref="D20"/>
    </sheetView>
  </sheetViews>
  <sheetFormatPr defaultColWidth="14.42578125" defaultRowHeight="15" customHeight="1" x14ac:dyDescent="0.25"/>
  <cols>
    <col min="1" max="1" width="53.7109375" customWidth="1"/>
    <col min="2" max="2" width="10.7109375" customWidth="1"/>
    <col min="3" max="4" width="8.7109375" customWidth="1"/>
    <col min="5" max="5" width="13.5703125" customWidth="1"/>
    <col min="6" max="6" width="15.28515625" customWidth="1"/>
    <col min="7" max="7" width="12.5703125" customWidth="1"/>
    <col min="8" max="8" width="12.7109375" customWidth="1"/>
    <col min="9" max="26" width="8" customWidth="1"/>
  </cols>
  <sheetData>
    <row r="1" spans="1:26" ht="39.75" customHeight="1" x14ac:dyDescent="0.25">
      <c r="A1" s="226"/>
      <c r="B1" s="227"/>
      <c r="C1" s="227"/>
      <c r="D1" s="227"/>
      <c r="E1" s="227"/>
      <c r="F1" s="227"/>
      <c r="G1" s="227"/>
      <c r="H1" s="227"/>
      <c r="I1" s="127"/>
      <c r="J1" s="12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.75" customHeight="1" x14ac:dyDescent="0.25">
      <c r="A2" s="228" t="s">
        <v>1</v>
      </c>
      <c r="B2" s="230" t="s">
        <v>2</v>
      </c>
      <c r="C2" s="231" t="s">
        <v>3</v>
      </c>
      <c r="D2" s="232"/>
      <c r="E2" s="233" t="s">
        <v>4</v>
      </c>
      <c r="F2" s="234"/>
      <c r="G2" s="235" t="s">
        <v>5</v>
      </c>
      <c r="H2" s="230" t="s">
        <v>6</v>
      </c>
    </row>
    <row r="3" spans="1:26" ht="39.75" customHeight="1" x14ac:dyDescent="0.25">
      <c r="A3" s="229"/>
      <c r="B3" s="229"/>
      <c r="C3" s="4" t="s">
        <v>56</v>
      </c>
      <c r="D3" s="4" t="s">
        <v>8</v>
      </c>
      <c r="E3" s="4" t="s">
        <v>9</v>
      </c>
      <c r="F3" s="4" t="s">
        <v>10</v>
      </c>
      <c r="G3" s="229"/>
      <c r="H3" s="229"/>
    </row>
    <row r="4" spans="1:26" ht="34.5" customHeight="1" x14ac:dyDescent="0.25">
      <c r="A4" s="244" t="s">
        <v>142</v>
      </c>
      <c r="B4" s="237"/>
      <c r="C4" s="237"/>
      <c r="D4" s="237"/>
      <c r="E4" s="237"/>
      <c r="F4" s="237"/>
      <c r="G4" s="237"/>
      <c r="H4" s="23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6" x14ac:dyDescent="0.25">
      <c r="A5" s="6" t="s">
        <v>12</v>
      </c>
      <c r="B5" s="98" t="s">
        <v>13</v>
      </c>
      <c r="C5" s="99">
        <v>26</v>
      </c>
      <c r="D5" s="99">
        <v>27</v>
      </c>
      <c r="E5" s="99">
        <v>10</v>
      </c>
      <c r="F5" s="112">
        <f t="shared" ref="F5:F36" si="0">100-(D5/C5*100)</f>
        <v>-3.8461538461538538</v>
      </c>
      <c r="G5" s="128">
        <v>0</v>
      </c>
      <c r="H5" s="129"/>
    </row>
    <row r="6" spans="1:26" ht="24" x14ac:dyDescent="0.25">
      <c r="A6" s="6" t="s">
        <v>14</v>
      </c>
      <c r="B6" s="4" t="s">
        <v>13</v>
      </c>
      <c r="C6" s="16"/>
      <c r="D6" s="16"/>
      <c r="E6" s="16"/>
      <c r="F6" s="8" t="e">
        <f t="shared" si="0"/>
        <v>#DIV/0!</v>
      </c>
      <c r="G6" s="61"/>
      <c r="H6" s="47"/>
    </row>
    <row r="7" spans="1:26" ht="36" x14ac:dyDescent="0.25">
      <c r="A7" s="6" t="s">
        <v>15</v>
      </c>
      <c r="B7" s="4" t="s">
        <v>13</v>
      </c>
      <c r="C7" s="16"/>
      <c r="D7" s="16"/>
      <c r="E7" s="16"/>
      <c r="F7" s="8" t="e">
        <f t="shared" si="0"/>
        <v>#DIV/0!</v>
      </c>
      <c r="G7" s="130"/>
      <c r="H7" s="63"/>
    </row>
    <row r="8" spans="1:26" ht="25.5" x14ac:dyDescent="0.25">
      <c r="A8" s="15" t="s">
        <v>16</v>
      </c>
      <c r="B8" s="4" t="s">
        <v>13</v>
      </c>
      <c r="C8" s="7">
        <v>88</v>
      </c>
      <c r="D8" s="7">
        <v>89</v>
      </c>
      <c r="E8" s="7">
        <v>10</v>
      </c>
      <c r="F8" s="8">
        <f t="shared" si="0"/>
        <v>-1.1363636363636402</v>
      </c>
      <c r="G8" s="9">
        <v>0</v>
      </c>
      <c r="H8" s="4"/>
    </row>
    <row r="9" spans="1:26" ht="24" x14ac:dyDescent="0.25">
      <c r="A9" s="6" t="s">
        <v>17</v>
      </c>
      <c r="B9" s="4" t="s">
        <v>13</v>
      </c>
      <c r="C9" s="16"/>
      <c r="D9" s="16"/>
      <c r="E9" s="16"/>
      <c r="F9" s="8" t="e">
        <f t="shared" si="0"/>
        <v>#DIV/0!</v>
      </c>
      <c r="G9" s="130"/>
      <c r="H9" s="63"/>
    </row>
    <row r="10" spans="1:26" ht="24" x14ac:dyDescent="0.25">
      <c r="A10" s="6" t="s">
        <v>18</v>
      </c>
      <c r="B10" s="4" t="s">
        <v>13</v>
      </c>
      <c r="C10" s="16"/>
      <c r="D10" s="16"/>
      <c r="E10" s="16"/>
      <c r="F10" s="8" t="e">
        <f t="shared" si="0"/>
        <v>#DIV/0!</v>
      </c>
      <c r="G10" s="130"/>
      <c r="H10" s="63"/>
    </row>
    <row r="11" spans="1:26" ht="24" x14ac:dyDescent="0.25">
      <c r="A11" s="6" t="s">
        <v>19</v>
      </c>
      <c r="B11" s="4" t="s">
        <v>13</v>
      </c>
      <c r="C11" s="7">
        <v>56</v>
      </c>
      <c r="D11" s="7">
        <v>51</v>
      </c>
      <c r="E11" s="7">
        <v>10</v>
      </c>
      <c r="F11" s="8">
        <f t="shared" si="0"/>
        <v>8.9285714285714306</v>
      </c>
      <c r="G11" s="9">
        <v>0</v>
      </c>
      <c r="H11" s="47"/>
    </row>
    <row r="12" spans="1:26" ht="24" x14ac:dyDescent="0.25">
      <c r="A12" s="6" t="s">
        <v>20</v>
      </c>
      <c r="B12" s="4" t="s">
        <v>13</v>
      </c>
      <c r="C12" s="7">
        <v>105</v>
      </c>
      <c r="D12" s="7">
        <v>100</v>
      </c>
      <c r="E12" s="7">
        <v>10</v>
      </c>
      <c r="F12" s="8">
        <f t="shared" si="0"/>
        <v>4.7619047619047734</v>
      </c>
      <c r="G12" s="46">
        <v>0</v>
      </c>
      <c r="H12" s="49"/>
    </row>
    <row r="13" spans="1:26" ht="24" x14ac:dyDescent="0.25">
      <c r="A13" s="6" t="s">
        <v>21</v>
      </c>
      <c r="B13" s="4" t="s">
        <v>13</v>
      </c>
      <c r="C13" s="16"/>
      <c r="D13" s="16"/>
      <c r="E13" s="16"/>
      <c r="F13" s="8" t="e">
        <f t="shared" si="0"/>
        <v>#DIV/0!</v>
      </c>
      <c r="G13" s="131"/>
      <c r="H13" s="132"/>
    </row>
    <row r="14" spans="1:26" ht="24" x14ac:dyDescent="0.25">
      <c r="A14" s="6" t="s">
        <v>23</v>
      </c>
      <c r="B14" s="4" t="s">
        <v>13</v>
      </c>
      <c r="C14" s="16"/>
      <c r="D14" s="16"/>
      <c r="E14" s="16"/>
      <c r="F14" s="8" t="e">
        <f t="shared" si="0"/>
        <v>#DIV/0!</v>
      </c>
      <c r="G14" s="131"/>
      <c r="H14" s="132"/>
    </row>
    <row r="15" spans="1:26" ht="24" x14ac:dyDescent="0.25">
      <c r="A15" s="6" t="s">
        <v>24</v>
      </c>
      <c r="B15" s="4" t="s">
        <v>13</v>
      </c>
      <c r="C15" s="7">
        <v>70</v>
      </c>
      <c r="D15" s="7">
        <v>71</v>
      </c>
      <c r="E15" s="7">
        <v>10</v>
      </c>
      <c r="F15" s="8">
        <f t="shared" si="0"/>
        <v>-1.4285714285714164</v>
      </c>
      <c r="G15" s="133">
        <v>0</v>
      </c>
      <c r="H15" s="132"/>
    </row>
    <row r="16" spans="1:26" ht="36" x14ac:dyDescent="0.25">
      <c r="A16" s="6" t="s">
        <v>25</v>
      </c>
      <c r="B16" s="4" t="s">
        <v>13</v>
      </c>
      <c r="C16" s="7">
        <v>46</v>
      </c>
      <c r="D16" s="7">
        <v>45</v>
      </c>
      <c r="E16" s="7">
        <v>10</v>
      </c>
      <c r="F16" s="8">
        <f t="shared" si="0"/>
        <v>2.1739130434782652</v>
      </c>
      <c r="G16" s="133">
        <v>0</v>
      </c>
      <c r="H16" s="132"/>
    </row>
    <row r="17" spans="1:8" ht="36" x14ac:dyDescent="0.25">
      <c r="A17" s="6" t="s">
        <v>26</v>
      </c>
      <c r="B17" s="4" t="s">
        <v>13</v>
      </c>
      <c r="C17" s="7">
        <v>52</v>
      </c>
      <c r="D17" s="7">
        <v>50</v>
      </c>
      <c r="E17" s="7">
        <v>10</v>
      </c>
      <c r="F17" s="8">
        <f t="shared" si="0"/>
        <v>3.8461538461538396</v>
      </c>
      <c r="G17" s="133">
        <v>0</v>
      </c>
      <c r="H17" s="49"/>
    </row>
    <row r="18" spans="1:8" ht="24" x14ac:dyDescent="0.25">
      <c r="A18" s="6" t="s">
        <v>27</v>
      </c>
      <c r="B18" s="4" t="s">
        <v>13</v>
      </c>
      <c r="C18" s="7">
        <v>74</v>
      </c>
      <c r="D18" s="7">
        <v>73</v>
      </c>
      <c r="E18" s="7">
        <v>10</v>
      </c>
      <c r="F18" s="8">
        <f t="shared" si="0"/>
        <v>1.3513513513513544</v>
      </c>
      <c r="G18" s="133">
        <v>0</v>
      </c>
      <c r="H18" s="132"/>
    </row>
    <row r="19" spans="1:8" ht="24" x14ac:dyDescent="0.25">
      <c r="A19" s="6" t="s">
        <v>28</v>
      </c>
      <c r="B19" s="4" t="s">
        <v>13</v>
      </c>
      <c r="C19" s="7">
        <v>48</v>
      </c>
      <c r="D19" s="7">
        <v>46</v>
      </c>
      <c r="E19" s="7">
        <v>10</v>
      </c>
      <c r="F19" s="8">
        <f t="shared" si="0"/>
        <v>4.1666666666666572</v>
      </c>
      <c r="G19" s="133">
        <v>0</v>
      </c>
      <c r="H19" s="132"/>
    </row>
    <row r="20" spans="1:8" ht="24" x14ac:dyDescent="0.25">
      <c r="A20" s="6" t="s">
        <v>29</v>
      </c>
      <c r="B20" s="4" t="s">
        <v>13</v>
      </c>
      <c r="C20" s="7">
        <v>27</v>
      </c>
      <c r="D20" s="257">
        <v>19</v>
      </c>
      <c r="E20" s="7">
        <v>10</v>
      </c>
      <c r="F20" s="8">
        <f t="shared" si="0"/>
        <v>29.629629629629633</v>
      </c>
      <c r="G20" s="133">
        <v>20</v>
      </c>
      <c r="H20" s="132"/>
    </row>
    <row r="21" spans="1:8" ht="15.75" customHeight="1" x14ac:dyDescent="0.25">
      <c r="A21" s="6" t="s">
        <v>30</v>
      </c>
      <c r="B21" s="4" t="s">
        <v>13</v>
      </c>
      <c r="C21" s="7">
        <v>79</v>
      </c>
      <c r="D21" s="7">
        <v>78</v>
      </c>
      <c r="E21" s="7">
        <v>10</v>
      </c>
      <c r="F21" s="8">
        <f t="shared" si="0"/>
        <v>1.2658227848101262</v>
      </c>
      <c r="G21" s="133">
        <v>0</v>
      </c>
      <c r="H21" s="134" t="s">
        <v>0</v>
      </c>
    </row>
    <row r="22" spans="1:8" ht="15.75" customHeight="1" x14ac:dyDescent="0.25">
      <c r="A22" s="6" t="s">
        <v>31</v>
      </c>
      <c r="B22" s="4" t="s">
        <v>13</v>
      </c>
      <c r="C22" s="16"/>
      <c r="D22" s="16"/>
      <c r="E22" s="16"/>
      <c r="F22" s="8" t="e">
        <f t="shared" si="0"/>
        <v>#DIV/0!</v>
      </c>
      <c r="G22" s="131"/>
      <c r="H22" s="132"/>
    </row>
    <row r="23" spans="1:8" ht="15.75" customHeight="1" x14ac:dyDescent="0.25">
      <c r="A23" s="6" t="s">
        <v>32</v>
      </c>
      <c r="B23" s="4" t="s">
        <v>13</v>
      </c>
      <c r="C23" s="16"/>
      <c r="D23" s="16"/>
      <c r="E23" s="16"/>
      <c r="F23" s="8" t="e">
        <f t="shared" si="0"/>
        <v>#DIV/0!</v>
      </c>
      <c r="G23" s="131"/>
      <c r="H23" s="132"/>
    </row>
    <row r="24" spans="1:8" ht="15.75" customHeight="1" x14ac:dyDescent="0.25">
      <c r="A24" s="6" t="s">
        <v>33</v>
      </c>
      <c r="B24" s="4" t="s">
        <v>13</v>
      </c>
      <c r="C24" s="16"/>
      <c r="D24" s="16"/>
      <c r="E24" s="16"/>
      <c r="F24" s="8" t="e">
        <f t="shared" si="0"/>
        <v>#DIV/0!</v>
      </c>
      <c r="G24" s="131"/>
      <c r="H24" s="132"/>
    </row>
    <row r="25" spans="1:8" ht="15.75" customHeight="1" x14ac:dyDescent="0.25">
      <c r="A25" s="6" t="s">
        <v>34</v>
      </c>
      <c r="B25" s="4" t="s">
        <v>13</v>
      </c>
      <c r="C25" s="7">
        <v>45</v>
      </c>
      <c r="D25" s="7">
        <v>46</v>
      </c>
      <c r="E25" s="7">
        <v>10</v>
      </c>
      <c r="F25" s="8">
        <f t="shared" si="0"/>
        <v>-2.2222222222222143</v>
      </c>
      <c r="G25" s="133">
        <v>0</v>
      </c>
      <c r="H25" s="132"/>
    </row>
    <row r="26" spans="1:8" ht="15.75" customHeight="1" x14ac:dyDescent="0.25">
      <c r="A26" s="6" t="s">
        <v>35</v>
      </c>
      <c r="B26" s="4" t="s">
        <v>13</v>
      </c>
      <c r="C26" s="16"/>
      <c r="D26" s="16"/>
      <c r="E26" s="16"/>
      <c r="F26" s="8" t="e">
        <f t="shared" si="0"/>
        <v>#DIV/0!</v>
      </c>
      <c r="G26" s="131"/>
      <c r="H26" s="132"/>
    </row>
    <row r="27" spans="1:8" ht="15.75" customHeight="1" x14ac:dyDescent="0.25">
      <c r="A27" s="6" t="s">
        <v>36</v>
      </c>
      <c r="B27" s="4" t="s">
        <v>13</v>
      </c>
      <c r="C27" s="16"/>
      <c r="D27" s="16"/>
      <c r="E27" s="16"/>
      <c r="F27" s="8" t="e">
        <f t="shared" si="0"/>
        <v>#DIV/0!</v>
      </c>
      <c r="G27" s="131"/>
      <c r="H27" s="132"/>
    </row>
    <row r="28" spans="1:8" ht="15.75" customHeight="1" x14ac:dyDescent="0.25">
      <c r="A28" s="6" t="s">
        <v>37</v>
      </c>
      <c r="B28" s="4" t="s">
        <v>13</v>
      </c>
      <c r="C28" s="7">
        <v>29</v>
      </c>
      <c r="D28" s="7">
        <v>27</v>
      </c>
      <c r="E28" s="7">
        <v>10</v>
      </c>
      <c r="F28" s="8">
        <f t="shared" si="0"/>
        <v>6.8965517241379359</v>
      </c>
      <c r="G28" s="133">
        <v>0</v>
      </c>
      <c r="H28" s="132"/>
    </row>
    <row r="29" spans="1:8" ht="15.75" customHeight="1" x14ac:dyDescent="0.25">
      <c r="A29" s="6" t="s">
        <v>38</v>
      </c>
      <c r="B29" s="4" t="s">
        <v>13</v>
      </c>
      <c r="C29" s="16"/>
      <c r="D29" s="16"/>
      <c r="E29" s="16"/>
      <c r="F29" s="8" t="e">
        <f t="shared" si="0"/>
        <v>#DIV/0!</v>
      </c>
      <c r="G29" s="131"/>
      <c r="H29" s="132"/>
    </row>
    <row r="30" spans="1:8" ht="15.75" customHeight="1" x14ac:dyDescent="0.25">
      <c r="A30" s="6" t="s">
        <v>39</v>
      </c>
      <c r="B30" s="4" t="s">
        <v>13</v>
      </c>
      <c r="C30" s="7">
        <v>30</v>
      </c>
      <c r="D30" s="7">
        <v>29</v>
      </c>
      <c r="E30" s="7">
        <v>10</v>
      </c>
      <c r="F30" s="8">
        <f t="shared" si="0"/>
        <v>3.3333333333333286</v>
      </c>
      <c r="G30" s="133">
        <v>0</v>
      </c>
      <c r="H30" s="132"/>
    </row>
    <row r="31" spans="1:8" ht="15.75" customHeight="1" x14ac:dyDescent="0.25">
      <c r="A31" s="6" t="s">
        <v>40</v>
      </c>
      <c r="B31" s="4" t="s">
        <v>13</v>
      </c>
      <c r="C31" s="16"/>
      <c r="D31" s="16"/>
      <c r="E31" s="16"/>
      <c r="F31" s="8" t="e">
        <f t="shared" si="0"/>
        <v>#DIV/0!</v>
      </c>
      <c r="G31" s="131"/>
      <c r="H31" s="132"/>
    </row>
    <row r="32" spans="1:8" ht="15.75" customHeight="1" x14ac:dyDescent="0.25">
      <c r="A32" s="6" t="s">
        <v>41</v>
      </c>
      <c r="B32" s="4" t="s">
        <v>13</v>
      </c>
      <c r="C32" s="7">
        <v>57</v>
      </c>
      <c r="D32" s="7">
        <v>58</v>
      </c>
      <c r="E32" s="7">
        <v>10</v>
      </c>
      <c r="F32" s="8">
        <f t="shared" si="0"/>
        <v>-1.7543859649122879</v>
      </c>
      <c r="G32" s="133">
        <v>0</v>
      </c>
      <c r="H32" s="132"/>
    </row>
    <row r="33" spans="1:26" ht="15.75" customHeight="1" x14ac:dyDescent="0.25">
      <c r="A33" s="6" t="s">
        <v>42</v>
      </c>
      <c r="B33" s="4" t="s">
        <v>13</v>
      </c>
      <c r="C33" s="16"/>
      <c r="D33" s="16"/>
      <c r="E33" s="16"/>
      <c r="F33" s="8" t="e">
        <f t="shared" si="0"/>
        <v>#DIV/0!</v>
      </c>
      <c r="G33" s="131"/>
      <c r="H33" s="132"/>
    </row>
    <row r="34" spans="1:26" ht="15.75" customHeight="1" x14ac:dyDescent="0.25">
      <c r="A34" s="20" t="s">
        <v>43</v>
      </c>
      <c r="B34" s="4" t="s">
        <v>13</v>
      </c>
      <c r="C34" s="7">
        <v>24</v>
      </c>
      <c r="D34" s="7">
        <v>32</v>
      </c>
      <c r="E34" s="7">
        <v>10</v>
      </c>
      <c r="F34" s="8">
        <f t="shared" si="0"/>
        <v>-33.333333333333314</v>
      </c>
      <c r="G34" s="133">
        <v>23</v>
      </c>
      <c r="H34" s="134" t="s">
        <v>143</v>
      </c>
    </row>
    <row r="35" spans="1:26" ht="15.75" customHeight="1" x14ac:dyDescent="0.25">
      <c r="A35" s="6" t="s">
        <v>44</v>
      </c>
      <c r="B35" s="4" t="s">
        <v>13</v>
      </c>
      <c r="C35" s="7">
        <v>50</v>
      </c>
      <c r="D35" s="7">
        <v>54</v>
      </c>
      <c r="E35" s="7">
        <v>10</v>
      </c>
      <c r="F35" s="8">
        <f t="shared" si="0"/>
        <v>-8</v>
      </c>
      <c r="G35" s="133">
        <v>0</v>
      </c>
      <c r="H35" s="132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24.75" customHeight="1" x14ac:dyDescent="0.25">
      <c r="A36" s="22" t="s">
        <v>45</v>
      </c>
      <c r="B36" s="4"/>
      <c r="C36" s="23">
        <f t="shared" ref="C36:D36" si="1">SUM(C5:C35)</f>
        <v>906</v>
      </c>
      <c r="D36" s="23">
        <f t="shared" si="1"/>
        <v>895</v>
      </c>
      <c r="E36" s="23"/>
      <c r="F36" s="8">
        <f t="shared" si="0"/>
        <v>1.214128035320087</v>
      </c>
      <c r="G36" s="135"/>
      <c r="H36" s="13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/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/>
  </sheetViews>
  <sheetFormatPr defaultColWidth="14.42578125" defaultRowHeight="15" customHeight="1" x14ac:dyDescent="0.25"/>
  <cols>
    <col min="1" max="1" width="35.7109375" customWidth="1"/>
    <col min="2" max="2" width="8" customWidth="1"/>
    <col min="3" max="4" width="8.7109375" customWidth="1"/>
    <col min="5" max="5" width="9.7109375" customWidth="1"/>
    <col min="6" max="6" width="8.7109375" customWidth="1"/>
    <col min="7" max="7" width="10.7109375" customWidth="1"/>
    <col min="8" max="9" width="8.7109375" customWidth="1"/>
    <col min="10" max="10" width="9.7109375" customWidth="1"/>
    <col min="11" max="11" width="8" customWidth="1"/>
    <col min="12" max="12" width="10.7109375" customWidth="1"/>
    <col min="13" max="14" width="8.7109375" customWidth="1"/>
    <col min="15" max="15" width="9.7109375" customWidth="1"/>
    <col min="16" max="16" width="8" customWidth="1"/>
    <col min="17" max="17" width="10.7109375" customWidth="1"/>
    <col min="18" max="19" width="8.7109375" customWidth="1"/>
    <col min="20" max="20" width="10.7109375" customWidth="1"/>
    <col min="21" max="21" width="8" customWidth="1"/>
    <col min="22" max="22" width="10.7109375" customWidth="1"/>
    <col min="23" max="23" width="15.140625" customWidth="1"/>
  </cols>
  <sheetData>
    <row r="1" spans="1:23" ht="30" customHeight="1" x14ac:dyDescent="0.25">
      <c r="A1" s="252" t="s">
        <v>46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</row>
    <row r="3" spans="1:23" ht="94.5" customHeight="1" x14ac:dyDescent="0.25">
      <c r="A3" s="228" t="s">
        <v>1</v>
      </c>
      <c r="B3" s="235" t="s">
        <v>2</v>
      </c>
      <c r="C3" s="238" t="s">
        <v>47</v>
      </c>
      <c r="D3" s="234"/>
      <c r="E3" s="238" t="s">
        <v>48</v>
      </c>
      <c r="F3" s="234"/>
      <c r="G3" s="235" t="s">
        <v>5</v>
      </c>
      <c r="H3" s="238" t="s">
        <v>49</v>
      </c>
      <c r="I3" s="234"/>
      <c r="J3" s="238" t="s">
        <v>48</v>
      </c>
      <c r="K3" s="234"/>
      <c r="L3" s="235" t="s">
        <v>5</v>
      </c>
      <c r="M3" s="238" t="s">
        <v>97</v>
      </c>
      <c r="N3" s="234"/>
      <c r="O3" s="238" t="s">
        <v>48</v>
      </c>
      <c r="P3" s="234"/>
      <c r="Q3" s="235" t="s">
        <v>5</v>
      </c>
      <c r="R3" s="238" t="s">
        <v>98</v>
      </c>
      <c r="S3" s="234"/>
      <c r="T3" s="238" t="s">
        <v>48</v>
      </c>
      <c r="U3" s="234"/>
      <c r="V3" s="235" t="s">
        <v>5</v>
      </c>
      <c r="W3" s="230" t="s">
        <v>6</v>
      </c>
    </row>
    <row r="4" spans="1:23" ht="36" customHeight="1" x14ac:dyDescent="0.25">
      <c r="A4" s="229"/>
      <c r="B4" s="229"/>
      <c r="C4" s="4" t="s">
        <v>51</v>
      </c>
      <c r="D4" s="4" t="s">
        <v>52</v>
      </c>
      <c r="E4" s="4" t="s">
        <v>9</v>
      </c>
      <c r="F4" s="4" t="s">
        <v>99</v>
      </c>
      <c r="G4" s="229"/>
      <c r="H4" s="4" t="s">
        <v>51</v>
      </c>
      <c r="I4" s="4" t="s">
        <v>52</v>
      </c>
      <c r="J4" s="4" t="s">
        <v>9</v>
      </c>
      <c r="K4" s="4" t="s">
        <v>99</v>
      </c>
      <c r="L4" s="229"/>
      <c r="M4" s="4" t="s">
        <v>51</v>
      </c>
      <c r="N4" s="4" t="s">
        <v>52</v>
      </c>
      <c r="O4" s="4" t="s">
        <v>9</v>
      </c>
      <c r="P4" s="4" t="s">
        <v>99</v>
      </c>
      <c r="Q4" s="229"/>
      <c r="R4" s="4" t="s">
        <v>51</v>
      </c>
      <c r="S4" s="4" t="s">
        <v>52</v>
      </c>
      <c r="T4" s="4" t="s">
        <v>9</v>
      </c>
      <c r="U4" s="4" t="s">
        <v>99</v>
      </c>
      <c r="V4" s="229"/>
      <c r="W4" s="229"/>
    </row>
    <row r="5" spans="1:23" ht="30" customHeight="1" x14ac:dyDescent="0.25">
      <c r="A5" s="255" t="s">
        <v>142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50"/>
    </row>
    <row r="6" spans="1:23" ht="60" customHeight="1" x14ac:dyDescent="0.25">
      <c r="A6" s="6" t="s">
        <v>12</v>
      </c>
      <c r="B6" s="27" t="s">
        <v>55</v>
      </c>
      <c r="C6" s="39">
        <v>100</v>
      </c>
      <c r="D6" s="39">
        <v>100</v>
      </c>
      <c r="E6" s="39">
        <v>0</v>
      </c>
      <c r="F6" s="27">
        <f t="shared" ref="F6:F36" si="0">100-(D6/C6*100)</f>
        <v>0</v>
      </c>
      <c r="G6" s="39">
        <v>0</v>
      </c>
      <c r="H6" s="39">
        <v>100</v>
      </c>
      <c r="I6" s="39">
        <v>100</v>
      </c>
      <c r="J6" s="39">
        <v>0</v>
      </c>
      <c r="K6" s="27">
        <f t="shared" ref="K6:K18" si="1">100-(I6/H6*100)</f>
        <v>0</v>
      </c>
      <c r="L6" s="39">
        <v>0</v>
      </c>
      <c r="M6" s="39">
        <v>100</v>
      </c>
      <c r="N6" s="39">
        <v>100</v>
      </c>
      <c r="O6" s="39">
        <v>0</v>
      </c>
      <c r="P6" s="27">
        <f t="shared" ref="P6:P36" si="2">100-(N6/M6*100)</f>
        <v>0</v>
      </c>
      <c r="Q6" s="39">
        <v>0</v>
      </c>
      <c r="R6" s="39">
        <v>100</v>
      </c>
      <c r="S6" s="39">
        <v>100</v>
      </c>
      <c r="T6" s="39">
        <v>0</v>
      </c>
      <c r="U6" s="27">
        <f t="shared" ref="U6:U30" si="3">100-(S6/R6*100)</f>
        <v>0</v>
      </c>
      <c r="V6" s="39">
        <v>0</v>
      </c>
      <c r="W6" s="40"/>
    </row>
    <row r="7" spans="1:23" ht="36" customHeight="1" x14ac:dyDescent="0.25">
      <c r="A7" s="6" t="s">
        <v>14</v>
      </c>
      <c r="B7" s="27" t="s">
        <v>55</v>
      </c>
      <c r="C7" s="27"/>
      <c r="D7" s="27"/>
      <c r="E7" s="27"/>
      <c r="F7" s="27" t="e">
        <f t="shared" si="0"/>
        <v>#DIV/0!</v>
      </c>
      <c r="G7" s="27"/>
      <c r="H7" s="27"/>
      <c r="I7" s="27"/>
      <c r="J7" s="27"/>
      <c r="K7" s="27" t="e">
        <f t="shared" si="1"/>
        <v>#DIV/0!</v>
      </c>
      <c r="L7" s="27"/>
      <c r="M7" s="4"/>
      <c r="N7" s="27"/>
      <c r="O7" s="27"/>
      <c r="P7" s="27" t="e">
        <f t="shared" si="2"/>
        <v>#DIV/0!</v>
      </c>
      <c r="Q7" s="27"/>
      <c r="R7" s="4"/>
      <c r="S7" s="27"/>
      <c r="T7" s="27"/>
      <c r="U7" s="27" t="e">
        <f t="shared" si="3"/>
        <v>#DIV/0!</v>
      </c>
      <c r="V7" s="27"/>
      <c r="W7" s="40"/>
    </row>
    <row r="8" spans="1:23" ht="60" customHeight="1" x14ac:dyDescent="0.25">
      <c r="A8" s="6" t="s">
        <v>15</v>
      </c>
      <c r="B8" s="27" t="s">
        <v>55</v>
      </c>
      <c r="C8" s="27"/>
      <c r="D8" s="27"/>
      <c r="E8" s="27"/>
      <c r="F8" s="27" t="e">
        <f t="shared" si="0"/>
        <v>#DIV/0!</v>
      </c>
      <c r="G8" s="27"/>
      <c r="H8" s="27"/>
      <c r="I8" s="27"/>
      <c r="J8" s="27"/>
      <c r="K8" s="27" t="e">
        <f t="shared" si="1"/>
        <v>#DIV/0!</v>
      </c>
      <c r="L8" s="27"/>
      <c r="M8" s="27"/>
      <c r="N8" s="27"/>
      <c r="O8" s="27"/>
      <c r="P8" s="27" t="e">
        <f t="shared" si="2"/>
        <v>#DIV/0!</v>
      </c>
      <c r="Q8" s="27"/>
      <c r="R8" s="27"/>
      <c r="S8" s="27"/>
      <c r="T8" s="27"/>
      <c r="U8" s="27" t="e">
        <f t="shared" si="3"/>
        <v>#DIV/0!</v>
      </c>
      <c r="V8" s="27"/>
      <c r="W8" s="40"/>
    </row>
    <row r="9" spans="1:23" ht="38.25" customHeight="1" x14ac:dyDescent="0.25">
      <c r="A9" s="15" t="s">
        <v>16</v>
      </c>
      <c r="B9" s="27" t="s">
        <v>55</v>
      </c>
      <c r="C9" s="39">
        <v>100</v>
      </c>
      <c r="D9" s="39">
        <v>100</v>
      </c>
      <c r="E9" s="39">
        <v>0</v>
      </c>
      <c r="F9" s="27">
        <f t="shared" si="0"/>
        <v>0</v>
      </c>
      <c r="G9" s="39">
        <v>0</v>
      </c>
      <c r="H9" s="39">
        <v>100</v>
      </c>
      <c r="I9" s="39">
        <v>100</v>
      </c>
      <c r="J9" s="39">
        <v>0</v>
      </c>
      <c r="K9" s="27">
        <f t="shared" si="1"/>
        <v>0</v>
      </c>
      <c r="L9" s="39">
        <v>0</v>
      </c>
      <c r="M9" s="39">
        <v>100</v>
      </c>
      <c r="N9" s="39">
        <v>100</v>
      </c>
      <c r="O9" s="44">
        <v>0</v>
      </c>
      <c r="P9" s="27">
        <f t="shared" si="2"/>
        <v>0</v>
      </c>
      <c r="Q9" s="39">
        <v>0</v>
      </c>
      <c r="R9" s="39">
        <v>100</v>
      </c>
      <c r="S9" s="39">
        <v>100</v>
      </c>
      <c r="T9" s="44">
        <v>0</v>
      </c>
      <c r="U9" s="27">
        <f t="shared" si="3"/>
        <v>0</v>
      </c>
      <c r="V9" s="39">
        <v>0</v>
      </c>
      <c r="W9" s="40"/>
    </row>
    <row r="10" spans="1:23" ht="36" customHeight="1" x14ac:dyDescent="0.25">
      <c r="A10" s="6" t="s">
        <v>17</v>
      </c>
      <c r="B10" s="27" t="s">
        <v>55</v>
      </c>
      <c r="C10" s="27"/>
      <c r="D10" s="27"/>
      <c r="E10" s="27"/>
      <c r="F10" s="27" t="e">
        <f t="shared" si="0"/>
        <v>#DIV/0!</v>
      </c>
      <c r="G10" s="27"/>
      <c r="H10" s="27"/>
      <c r="I10" s="27"/>
      <c r="J10" s="27"/>
      <c r="K10" s="27" t="e">
        <f t="shared" si="1"/>
        <v>#DIV/0!</v>
      </c>
      <c r="L10" s="27"/>
      <c r="M10" s="27"/>
      <c r="N10" s="27"/>
      <c r="O10" s="27"/>
      <c r="P10" s="27" t="e">
        <f t="shared" si="2"/>
        <v>#DIV/0!</v>
      </c>
      <c r="Q10" s="27"/>
      <c r="R10" s="27"/>
      <c r="S10" s="27"/>
      <c r="T10" s="27"/>
      <c r="U10" s="27" t="e">
        <f t="shared" si="3"/>
        <v>#DIV/0!</v>
      </c>
      <c r="V10" s="27"/>
      <c r="W10" s="40"/>
    </row>
    <row r="11" spans="1:23" ht="36" customHeight="1" x14ac:dyDescent="0.25">
      <c r="A11" s="6" t="s">
        <v>18</v>
      </c>
      <c r="B11" s="27" t="s">
        <v>55</v>
      </c>
      <c r="C11" s="27"/>
      <c r="D11" s="27"/>
      <c r="E11" s="27"/>
      <c r="F11" s="27" t="e">
        <f t="shared" si="0"/>
        <v>#DIV/0!</v>
      </c>
      <c r="G11" s="27"/>
      <c r="H11" s="27"/>
      <c r="I11" s="27"/>
      <c r="J11" s="27"/>
      <c r="K11" s="27" t="e">
        <f t="shared" si="1"/>
        <v>#DIV/0!</v>
      </c>
      <c r="L11" s="27"/>
      <c r="M11" s="27"/>
      <c r="N11" s="27"/>
      <c r="O11" s="27"/>
      <c r="P11" s="27" t="e">
        <f t="shared" si="2"/>
        <v>#DIV/0!</v>
      </c>
      <c r="Q11" s="27"/>
      <c r="R11" s="27"/>
      <c r="S11" s="27"/>
      <c r="T11" s="27"/>
      <c r="U11" s="27" t="e">
        <f t="shared" si="3"/>
        <v>#DIV/0!</v>
      </c>
      <c r="V11" s="27"/>
      <c r="W11" s="40"/>
    </row>
    <row r="12" spans="1:23" ht="36" customHeight="1" x14ac:dyDescent="0.25">
      <c r="A12" s="6" t="s">
        <v>19</v>
      </c>
      <c r="B12" s="27" t="s">
        <v>55</v>
      </c>
      <c r="C12" s="39">
        <v>100</v>
      </c>
      <c r="D12" s="39">
        <v>100</v>
      </c>
      <c r="E12" s="39">
        <v>0</v>
      </c>
      <c r="F12" s="27">
        <f t="shared" si="0"/>
        <v>0</v>
      </c>
      <c r="G12" s="39">
        <v>0</v>
      </c>
      <c r="H12" s="39">
        <v>100</v>
      </c>
      <c r="I12" s="39">
        <v>100</v>
      </c>
      <c r="J12" s="39">
        <v>0</v>
      </c>
      <c r="K12" s="27">
        <f t="shared" si="1"/>
        <v>0</v>
      </c>
      <c r="L12" s="39">
        <v>0</v>
      </c>
      <c r="M12" s="39">
        <v>100</v>
      </c>
      <c r="N12" s="39">
        <v>100</v>
      </c>
      <c r="O12" s="39">
        <v>0</v>
      </c>
      <c r="P12" s="27">
        <f t="shared" si="2"/>
        <v>0</v>
      </c>
      <c r="Q12" s="39">
        <v>0</v>
      </c>
      <c r="R12" s="39">
        <v>100</v>
      </c>
      <c r="S12" s="39">
        <v>100</v>
      </c>
      <c r="T12" s="39">
        <v>0</v>
      </c>
      <c r="U12" s="27">
        <f t="shared" si="3"/>
        <v>0</v>
      </c>
      <c r="V12" s="39">
        <v>0</v>
      </c>
      <c r="W12" s="40"/>
    </row>
    <row r="13" spans="1:23" ht="24" customHeight="1" x14ac:dyDescent="0.25">
      <c r="A13" s="6" t="s">
        <v>20</v>
      </c>
      <c r="B13" s="27" t="s">
        <v>55</v>
      </c>
      <c r="C13" s="39">
        <v>100</v>
      </c>
      <c r="D13" s="39">
        <v>100</v>
      </c>
      <c r="E13" s="39">
        <v>0</v>
      </c>
      <c r="F13" s="27">
        <f t="shared" si="0"/>
        <v>0</v>
      </c>
      <c r="G13" s="39">
        <v>0</v>
      </c>
      <c r="H13" s="39">
        <v>100</v>
      </c>
      <c r="I13" s="39">
        <v>100</v>
      </c>
      <c r="J13" s="39">
        <v>0</v>
      </c>
      <c r="K13" s="27">
        <f t="shared" si="1"/>
        <v>0</v>
      </c>
      <c r="L13" s="39">
        <v>0</v>
      </c>
      <c r="M13" s="39">
        <v>100</v>
      </c>
      <c r="N13" s="39">
        <v>100</v>
      </c>
      <c r="O13" s="39">
        <v>0</v>
      </c>
      <c r="P13" s="27">
        <f t="shared" si="2"/>
        <v>0</v>
      </c>
      <c r="Q13" s="39">
        <v>0</v>
      </c>
      <c r="R13" s="39">
        <v>100</v>
      </c>
      <c r="S13" s="39">
        <v>100</v>
      </c>
      <c r="T13" s="39">
        <v>0</v>
      </c>
      <c r="U13" s="27">
        <f t="shared" si="3"/>
        <v>0</v>
      </c>
      <c r="V13" s="39">
        <v>0</v>
      </c>
      <c r="W13" s="40"/>
    </row>
    <row r="14" spans="1:23" ht="36" customHeight="1" x14ac:dyDescent="0.25">
      <c r="A14" s="6" t="s">
        <v>21</v>
      </c>
      <c r="B14" s="27" t="s">
        <v>55</v>
      </c>
      <c r="C14" s="27"/>
      <c r="D14" s="27"/>
      <c r="E14" s="27"/>
      <c r="F14" s="27" t="e">
        <f t="shared" si="0"/>
        <v>#DIV/0!</v>
      </c>
      <c r="G14" s="27"/>
      <c r="H14" s="27"/>
      <c r="I14" s="27"/>
      <c r="J14" s="27"/>
      <c r="K14" s="27" t="e">
        <f t="shared" si="1"/>
        <v>#DIV/0!</v>
      </c>
      <c r="L14" s="27"/>
      <c r="M14" s="27"/>
      <c r="N14" s="27"/>
      <c r="O14" s="27"/>
      <c r="P14" s="27" t="e">
        <f t="shared" si="2"/>
        <v>#DIV/0!</v>
      </c>
      <c r="Q14" s="27"/>
      <c r="R14" s="27"/>
      <c r="S14" s="27"/>
      <c r="T14" s="27"/>
      <c r="U14" s="27" t="e">
        <f t="shared" si="3"/>
        <v>#DIV/0!</v>
      </c>
      <c r="V14" s="27"/>
      <c r="W14" s="40"/>
    </row>
    <row r="15" spans="1:23" ht="36" customHeight="1" x14ac:dyDescent="0.25">
      <c r="A15" s="6" t="s">
        <v>23</v>
      </c>
      <c r="B15" s="27" t="s">
        <v>55</v>
      </c>
      <c r="C15" s="27"/>
      <c r="D15" s="27"/>
      <c r="E15" s="27"/>
      <c r="F15" s="27" t="e">
        <f t="shared" si="0"/>
        <v>#DIV/0!</v>
      </c>
      <c r="G15" s="27"/>
      <c r="H15" s="27"/>
      <c r="I15" s="27"/>
      <c r="J15" s="27"/>
      <c r="K15" s="27" t="e">
        <f t="shared" si="1"/>
        <v>#DIV/0!</v>
      </c>
      <c r="L15" s="27"/>
      <c r="M15" s="27"/>
      <c r="N15" s="27"/>
      <c r="O15" s="27"/>
      <c r="P15" s="27" t="e">
        <f t="shared" si="2"/>
        <v>#DIV/0!</v>
      </c>
      <c r="Q15" s="27"/>
      <c r="R15" s="27"/>
      <c r="S15" s="27"/>
      <c r="T15" s="27"/>
      <c r="U15" s="27" t="e">
        <f t="shared" si="3"/>
        <v>#DIV/0!</v>
      </c>
      <c r="V15" s="27"/>
      <c r="W15" s="40"/>
    </row>
    <row r="16" spans="1:23" ht="36" customHeight="1" x14ac:dyDescent="0.25">
      <c r="A16" s="6" t="s">
        <v>24</v>
      </c>
      <c r="B16" s="27" t="s">
        <v>55</v>
      </c>
      <c r="C16" s="39">
        <v>100</v>
      </c>
      <c r="D16" s="39">
        <v>100</v>
      </c>
      <c r="E16" s="39">
        <v>0</v>
      </c>
      <c r="F16" s="27">
        <f t="shared" si="0"/>
        <v>0</v>
      </c>
      <c r="G16" s="39">
        <v>0</v>
      </c>
      <c r="H16" s="39">
        <v>100</v>
      </c>
      <c r="I16" s="39">
        <v>100</v>
      </c>
      <c r="J16" s="39">
        <v>0</v>
      </c>
      <c r="K16" s="27">
        <f t="shared" si="1"/>
        <v>0</v>
      </c>
      <c r="L16" s="39">
        <v>0</v>
      </c>
      <c r="M16" s="39">
        <v>100</v>
      </c>
      <c r="N16" s="39">
        <v>100</v>
      </c>
      <c r="O16" s="39">
        <v>0</v>
      </c>
      <c r="P16" s="27">
        <f t="shared" si="2"/>
        <v>0</v>
      </c>
      <c r="Q16" s="39">
        <v>0</v>
      </c>
      <c r="R16" s="39">
        <v>100</v>
      </c>
      <c r="S16" s="39">
        <v>100</v>
      </c>
      <c r="T16" s="39">
        <v>0</v>
      </c>
      <c r="U16" s="27">
        <f t="shared" si="3"/>
        <v>0</v>
      </c>
      <c r="V16" s="39">
        <v>0</v>
      </c>
      <c r="W16" s="40"/>
    </row>
    <row r="17" spans="1:23" ht="60" customHeight="1" x14ac:dyDescent="0.25">
      <c r="A17" s="6" t="s">
        <v>25</v>
      </c>
      <c r="B17" s="27" t="s">
        <v>55</v>
      </c>
      <c r="C17" s="39">
        <v>100</v>
      </c>
      <c r="D17" s="39">
        <v>100</v>
      </c>
      <c r="E17" s="39">
        <v>0</v>
      </c>
      <c r="F17" s="27">
        <f t="shared" si="0"/>
        <v>0</v>
      </c>
      <c r="G17" s="39">
        <v>0</v>
      </c>
      <c r="H17" s="39">
        <v>100</v>
      </c>
      <c r="I17" s="39">
        <v>100</v>
      </c>
      <c r="J17" s="39">
        <v>0</v>
      </c>
      <c r="K17" s="27">
        <f t="shared" si="1"/>
        <v>0</v>
      </c>
      <c r="L17" s="39">
        <v>0</v>
      </c>
      <c r="M17" s="39">
        <v>100</v>
      </c>
      <c r="N17" s="39">
        <v>100</v>
      </c>
      <c r="O17" s="39">
        <v>0</v>
      </c>
      <c r="P17" s="27">
        <f t="shared" si="2"/>
        <v>0</v>
      </c>
      <c r="Q17" s="39">
        <v>0</v>
      </c>
      <c r="R17" s="39">
        <v>100</v>
      </c>
      <c r="S17" s="39">
        <v>100</v>
      </c>
      <c r="T17" s="39">
        <v>0</v>
      </c>
      <c r="U17" s="27">
        <f t="shared" si="3"/>
        <v>0</v>
      </c>
      <c r="V17" s="39">
        <v>0</v>
      </c>
      <c r="W17" s="40"/>
    </row>
    <row r="18" spans="1:23" ht="60" customHeight="1" x14ac:dyDescent="0.25">
      <c r="A18" s="6" t="s">
        <v>26</v>
      </c>
      <c r="B18" s="27" t="s">
        <v>55</v>
      </c>
      <c r="C18" s="39">
        <v>100</v>
      </c>
      <c r="D18" s="39">
        <v>100</v>
      </c>
      <c r="E18" s="39">
        <v>0</v>
      </c>
      <c r="F18" s="27">
        <f t="shared" si="0"/>
        <v>0</v>
      </c>
      <c r="G18" s="39">
        <v>0</v>
      </c>
      <c r="H18" s="39">
        <v>100</v>
      </c>
      <c r="I18" s="39">
        <v>100</v>
      </c>
      <c r="J18" s="39">
        <v>0</v>
      </c>
      <c r="K18" s="27">
        <f t="shared" si="1"/>
        <v>0</v>
      </c>
      <c r="L18" s="39">
        <v>0</v>
      </c>
      <c r="M18" s="39">
        <v>100</v>
      </c>
      <c r="N18" s="39">
        <v>100</v>
      </c>
      <c r="O18" s="39">
        <v>0</v>
      </c>
      <c r="P18" s="27">
        <f t="shared" si="2"/>
        <v>0</v>
      </c>
      <c r="Q18" s="39">
        <v>0</v>
      </c>
      <c r="R18" s="39">
        <v>100</v>
      </c>
      <c r="S18" s="39">
        <v>100</v>
      </c>
      <c r="T18" s="39">
        <v>0</v>
      </c>
      <c r="U18" s="27">
        <f t="shared" si="3"/>
        <v>0</v>
      </c>
      <c r="V18" s="39">
        <v>0</v>
      </c>
      <c r="W18" s="40"/>
    </row>
    <row r="19" spans="1:23" ht="36" customHeight="1" x14ac:dyDescent="0.25">
      <c r="A19" s="6" t="s">
        <v>27</v>
      </c>
      <c r="B19" s="27" t="s">
        <v>55</v>
      </c>
      <c r="C19" s="39">
        <v>100</v>
      </c>
      <c r="D19" s="39">
        <v>100</v>
      </c>
      <c r="E19" s="39">
        <v>0</v>
      </c>
      <c r="F19" s="27">
        <f t="shared" si="0"/>
        <v>0</v>
      </c>
      <c r="G19" s="39">
        <v>0</v>
      </c>
      <c r="H19" s="39">
        <v>100</v>
      </c>
      <c r="I19" s="39">
        <v>100</v>
      </c>
      <c r="J19" s="39">
        <v>0</v>
      </c>
      <c r="K19" s="27">
        <v>0</v>
      </c>
      <c r="L19" s="39">
        <v>0</v>
      </c>
      <c r="M19" s="39">
        <v>100</v>
      </c>
      <c r="N19" s="39">
        <v>100</v>
      </c>
      <c r="O19" s="39">
        <v>0</v>
      </c>
      <c r="P19" s="27">
        <f t="shared" si="2"/>
        <v>0</v>
      </c>
      <c r="Q19" s="39">
        <v>0</v>
      </c>
      <c r="R19" s="39">
        <v>100</v>
      </c>
      <c r="S19" s="39">
        <v>100</v>
      </c>
      <c r="T19" s="39">
        <v>0</v>
      </c>
      <c r="U19" s="27">
        <f t="shared" si="3"/>
        <v>0</v>
      </c>
      <c r="V19" s="39">
        <v>0</v>
      </c>
      <c r="W19" s="40"/>
    </row>
    <row r="20" spans="1:23" ht="36" customHeight="1" x14ac:dyDescent="0.25">
      <c r="A20" s="6" t="s">
        <v>28</v>
      </c>
      <c r="B20" s="27" t="s">
        <v>55</v>
      </c>
      <c r="C20" s="39">
        <v>100</v>
      </c>
      <c r="D20" s="39">
        <v>100</v>
      </c>
      <c r="E20" s="39">
        <v>0</v>
      </c>
      <c r="F20" s="27">
        <f t="shared" si="0"/>
        <v>0</v>
      </c>
      <c r="G20" s="39">
        <v>0</v>
      </c>
      <c r="H20" s="39">
        <v>100</v>
      </c>
      <c r="I20" s="39">
        <v>100</v>
      </c>
      <c r="J20" s="39">
        <v>0</v>
      </c>
      <c r="K20" s="27">
        <f t="shared" ref="K20:K21" si="4">100-(I20/H20*100)</f>
        <v>0</v>
      </c>
      <c r="L20" s="39">
        <v>0</v>
      </c>
      <c r="M20" s="39">
        <v>100</v>
      </c>
      <c r="N20" s="39">
        <v>100</v>
      </c>
      <c r="O20" s="39">
        <v>0</v>
      </c>
      <c r="P20" s="27">
        <f t="shared" si="2"/>
        <v>0</v>
      </c>
      <c r="Q20" s="39">
        <v>0</v>
      </c>
      <c r="R20" s="39">
        <v>100</v>
      </c>
      <c r="S20" s="39">
        <v>100</v>
      </c>
      <c r="T20" s="39">
        <v>0</v>
      </c>
      <c r="U20" s="27">
        <f t="shared" si="3"/>
        <v>0</v>
      </c>
      <c r="V20" s="39">
        <v>0</v>
      </c>
      <c r="W20" s="40"/>
    </row>
    <row r="21" spans="1:23" ht="36" customHeight="1" x14ac:dyDescent="0.25">
      <c r="A21" s="6" t="s">
        <v>29</v>
      </c>
      <c r="B21" s="27" t="s">
        <v>55</v>
      </c>
      <c r="C21" s="39">
        <v>100</v>
      </c>
      <c r="D21" s="39">
        <v>100</v>
      </c>
      <c r="E21" s="39">
        <v>0</v>
      </c>
      <c r="F21" s="27">
        <f t="shared" si="0"/>
        <v>0</v>
      </c>
      <c r="G21" s="39">
        <v>0</v>
      </c>
      <c r="H21" s="39">
        <v>100</v>
      </c>
      <c r="I21" s="39">
        <v>100</v>
      </c>
      <c r="J21" s="39">
        <v>0</v>
      </c>
      <c r="K21" s="27">
        <f t="shared" si="4"/>
        <v>0</v>
      </c>
      <c r="L21" s="39">
        <v>0</v>
      </c>
      <c r="M21" s="39">
        <v>100</v>
      </c>
      <c r="N21" s="39">
        <v>100</v>
      </c>
      <c r="O21" s="39">
        <v>0</v>
      </c>
      <c r="P21" s="27">
        <f t="shared" si="2"/>
        <v>0</v>
      </c>
      <c r="Q21" s="39">
        <v>0</v>
      </c>
      <c r="R21" s="39">
        <v>100</v>
      </c>
      <c r="S21" s="39">
        <v>100</v>
      </c>
      <c r="T21" s="39">
        <v>0</v>
      </c>
      <c r="U21" s="27">
        <f t="shared" si="3"/>
        <v>0</v>
      </c>
      <c r="V21" s="39">
        <v>0</v>
      </c>
      <c r="W21" s="40"/>
    </row>
    <row r="22" spans="1:23" ht="60" customHeight="1" x14ac:dyDescent="0.25">
      <c r="A22" s="6" t="s">
        <v>30</v>
      </c>
      <c r="B22" s="27" t="s">
        <v>55</v>
      </c>
      <c r="C22" s="39">
        <v>100</v>
      </c>
      <c r="D22" s="39">
        <v>100</v>
      </c>
      <c r="E22" s="39">
        <v>0</v>
      </c>
      <c r="F22" s="27">
        <f t="shared" si="0"/>
        <v>0</v>
      </c>
      <c r="G22" s="39">
        <v>0</v>
      </c>
      <c r="H22" s="39">
        <v>100</v>
      </c>
      <c r="I22" s="39">
        <v>100</v>
      </c>
      <c r="J22" s="39">
        <v>0</v>
      </c>
      <c r="K22" s="27">
        <v>0</v>
      </c>
      <c r="L22" s="39">
        <v>0</v>
      </c>
      <c r="M22" s="39">
        <v>100</v>
      </c>
      <c r="N22" s="39">
        <v>100</v>
      </c>
      <c r="O22" s="39">
        <v>0</v>
      </c>
      <c r="P22" s="27">
        <f t="shared" si="2"/>
        <v>0</v>
      </c>
      <c r="Q22" s="39">
        <v>1</v>
      </c>
      <c r="R22" s="39">
        <v>100</v>
      </c>
      <c r="S22" s="39">
        <v>100</v>
      </c>
      <c r="T22" s="39">
        <v>0</v>
      </c>
      <c r="U22" s="27">
        <f t="shared" si="3"/>
        <v>0</v>
      </c>
      <c r="V22" s="39">
        <v>0</v>
      </c>
      <c r="W22" s="40"/>
    </row>
    <row r="23" spans="1:23" ht="60" customHeight="1" x14ac:dyDescent="0.25">
      <c r="A23" s="6" t="s">
        <v>31</v>
      </c>
      <c r="B23" s="27" t="s">
        <v>55</v>
      </c>
      <c r="C23" s="27"/>
      <c r="D23" s="27"/>
      <c r="E23" s="27"/>
      <c r="F23" s="27" t="e">
        <f t="shared" si="0"/>
        <v>#DIV/0!</v>
      </c>
      <c r="G23" s="27"/>
      <c r="H23" s="27"/>
      <c r="I23" s="27"/>
      <c r="J23" s="27"/>
      <c r="K23" s="27" t="e">
        <f t="shared" ref="K23:K36" si="5">100-(I23/H23*100)</f>
        <v>#DIV/0!</v>
      </c>
      <c r="L23" s="27"/>
      <c r="M23" s="27"/>
      <c r="N23" s="27"/>
      <c r="O23" s="27"/>
      <c r="P23" s="27" t="e">
        <f t="shared" si="2"/>
        <v>#DIV/0!</v>
      </c>
      <c r="Q23" s="27"/>
      <c r="R23" s="27"/>
      <c r="S23" s="27"/>
      <c r="T23" s="27"/>
      <c r="U23" s="27" t="e">
        <f t="shared" si="3"/>
        <v>#DIV/0!</v>
      </c>
      <c r="V23" s="27"/>
      <c r="W23" s="40"/>
    </row>
    <row r="24" spans="1:23" ht="48" customHeight="1" x14ac:dyDescent="0.25">
      <c r="A24" s="6" t="s">
        <v>32</v>
      </c>
      <c r="B24" s="27" t="s">
        <v>55</v>
      </c>
      <c r="C24" s="27"/>
      <c r="D24" s="27"/>
      <c r="E24" s="27"/>
      <c r="F24" s="27" t="e">
        <f t="shared" si="0"/>
        <v>#DIV/0!</v>
      </c>
      <c r="G24" s="27"/>
      <c r="H24" s="27"/>
      <c r="I24" s="27"/>
      <c r="J24" s="27"/>
      <c r="K24" s="27" t="e">
        <f t="shared" si="5"/>
        <v>#DIV/0!</v>
      </c>
      <c r="L24" s="27"/>
      <c r="M24" s="27"/>
      <c r="N24" s="27"/>
      <c r="O24" s="27"/>
      <c r="P24" s="27" t="e">
        <f t="shared" si="2"/>
        <v>#DIV/0!</v>
      </c>
      <c r="Q24" s="27"/>
      <c r="R24" s="27"/>
      <c r="S24" s="27"/>
      <c r="T24" s="27"/>
      <c r="U24" s="27" t="e">
        <f t="shared" si="3"/>
        <v>#DIV/0!</v>
      </c>
      <c r="V24" s="27"/>
      <c r="W24" s="40"/>
    </row>
    <row r="25" spans="1:23" ht="36" customHeight="1" x14ac:dyDescent="0.25">
      <c r="A25" s="6" t="s">
        <v>33</v>
      </c>
      <c r="B25" s="27" t="s">
        <v>55</v>
      </c>
      <c r="C25" s="27"/>
      <c r="D25" s="27"/>
      <c r="E25" s="27"/>
      <c r="F25" s="27" t="e">
        <f t="shared" si="0"/>
        <v>#DIV/0!</v>
      </c>
      <c r="G25" s="27"/>
      <c r="H25" s="27"/>
      <c r="I25" s="27"/>
      <c r="J25" s="27"/>
      <c r="K25" s="27" t="e">
        <f t="shared" si="5"/>
        <v>#DIV/0!</v>
      </c>
      <c r="L25" s="27"/>
      <c r="M25" s="27"/>
      <c r="N25" s="27"/>
      <c r="O25" s="27"/>
      <c r="P25" s="27" t="e">
        <f t="shared" si="2"/>
        <v>#DIV/0!</v>
      </c>
      <c r="Q25" s="27"/>
      <c r="R25" s="27"/>
      <c r="S25" s="27"/>
      <c r="T25" s="27"/>
      <c r="U25" s="27" t="e">
        <f t="shared" si="3"/>
        <v>#DIV/0!</v>
      </c>
      <c r="V25" s="27"/>
      <c r="W25" s="40"/>
    </row>
    <row r="26" spans="1:23" ht="114" customHeight="1" x14ac:dyDescent="0.25">
      <c r="A26" s="6" t="s">
        <v>34</v>
      </c>
      <c r="B26" s="27" t="s">
        <v>55</v>
      </c>
      <c r="C26" s="39">
        <v>100</v>
      </c>
      <c r="D26" s="39">
        <v>100</v>
      </c>
      <c r="E26" s="39">
        <v>0</v>
      </c>
      <c r="F26" s="27">
        <f t="shared" si="0"/>
        <v>0</v>
      </c>
      <c r="G26" s="39">
        <v>0</v>
      </c>
      <c r="H26" s="39">
        <v>100</v>
      </c>
      <c r="I26" s="39">
        <v>100</v>
      </c>
      <c r="J26" s="39">
        <v>0</v>
      </c>
      <c r="K26" s="27">
        <f t="shared" si="5"/>
        <v>0</v>
      </c>
      <c r="L26" s="39">
        <v>0</v>
      </c>
      <c r="M26" s="39">
        <v>100</v>
      </c>
      <c r="N26" s="39">
        <v>95.3</v>
      </c>
      <c r="O26" s="39">
        <v>0</v>
      </c>
      <c r="P26" s="27">
        <f t="shared" si="2"/>
        <v>4.7000000000000028</v>
      </c>
      <c r="Q26" s="39">
        <v>4.7</v>
      </c>
      <c r="R26" s="39">
        <v>100</v>
      </c>
      <c r="S26" s="39">
        <v>100</v>
      </c>
      <c r="T26" s="39">
        <v>0</v>
      </c>
      <c r="U26" s="27">
        <f t="shared" si="3"/>
        <v>0</v>
      </c>
      <c r="V26" s="39">
        <v>0</v>
      </c>
      <c r="W26" s="137" t="s">
        <v>144</v>
      </c>
    </row>
    <row r="27" spans="1:23" ht="36" customHeight="1" x14ac:dyDescent="0.25">
      <c r="A27" s="6" t="s">
        <v>35</v>
      </c>
      <c r="B27" s="27" t="s">
        <v>55</v>
      </c>
      <c r="C27" s="27"/>
      <c r="D27" s="27"/>
      <c r="E27" s="27"/>
      <c r="F27" s="27" t="e">
        <f t="shared" si="0"/>
        <v>#DIV/0!</v>
      </c>
      <c r="G27" s="27"/>
      <c r="H27" s="27"/>
      <c r="I27" s="27"/>
      <c r="J27" s="27"/>
      <c r="K27" s="27" t="e">
        <f t="shared" si="5"/>
        <v>#DIV/0!</v>
      </c>
      <c r="L27" s="27"/>
      <c r="M27" s="27"/>
      <c r="N27" s="27"/>
      <c r="O27" s="27"/>
      <c r="P27" s="27" t="e">
        <f t="shared" si="2"/>
        <v>#DIV/0!</v>
      </c>
      <c r="Q27" s="27"/>
      <c r="R27" s="27"/>
      <c r="S27" s="27"/>
      <c r="T27" s="27"/>
      <c r="U27" s="27" t="e">
        <f t="shared" si="3"/>
        <v>#DIV/0!</v>
      </c>
      <c r="V27" s="27"/>
      <c r="W27" s="40"/>
    </row>
    <row r="28" spans="1:23" ht="36" customHeight="1" x14ac:dyDescent="0.25">
      <c r="A28" s="6" t="s">
        <v>36</v>
      </c>
      <c r="B28" s="27" t="s">
        <v>55</v>
      </c>
      <c r="C28" s="27"/>
      <c r="D28" s="27"/>
      <c r="E28" s="27"/>
      <c r="F28" s="27" t="e">
        <f t="shared" si="0"/>
        <v>#DIV/0!</v>
      </c>
      <c r="G28" s="27"/>
      <c r="H28" s="27"/>
      <c r="I28" s="27"/>
      <c r="J28" s="27"/>
      <c r="K28" s="27" t="e">
        <f t="shared" si="5"/>
        <v>#DIV/0!</v>
      </c>
      <c r="L28" s="27"/>
      <c r="M28" s="27"/>
      <c r="N28" s="27"/>
      <c r="O28" s="27"/>
      <c r="P28" s="27" t="e">
        <f t="shared" si="2"/>
        <v>#DIV/0!</v>
      </c>
      <c r="Q28" s="27"/>
      <c r="R28" s="27"/>
      <c r="S28" s="27"/>
      <c r="T28" s="27"/>
      <c r="U28" s="27" t="e">
        <f t="shared" si="3"/>
        <v>#DIV/0!</v>
      </c>
      <c r="V28" s="27"/>
      <c r="W28" s="40"/>
    </row>
    <row r="29" spans="1:23" ht="36" customHeight="1" x14ac:dyDescent="0.25">
      <c r="A29" s="6" t="s">
        <v>37</v>
      </c>
      <c r="B29" s="27" t="s">
        <v>55</v>
      </c>
      <c r="C29" s="39">
        <v>100</v>
      </c>
      <c r="D29" s="39">
        <v>100</v>
      </c>
      <c r="E29" s="39">
        <v>0</v>
      </c>
      <c r="F29" s="27">
        <f t="shared" si="0"/>
        <v>0</v>
      </c>
      <c r="G29" s="39">
        <v>0</v>
      </c>
      <c r="H29" s="39">
        <v>100</v>
      </c>
      <c r="I29" s="39">
        <v>100</v>
      </c>
      <c r="J29" s="39">
        <v>0</v>
      </c>
      <c r="K29" s="27">
        <f t="shared" si="5"/>
        <v>0</v>
      </c>
      <c r="L29" s="39">
        <v>0</v>
      </c>
      <c r="M29" s="39">
        <v>100</v>
      </c>
      <c r="N29" s="39">
        <v>100</v>
      </c>
      <c r="O29" s="39">
        <v>0</v>
      </c>
      <c r="P29" s="27">
        <f t="shared" si="2"/>
        <v>0</v>
      </c>
      <c r="Q29" s="39">
        <v>0</v>
      </c>
      <c r="R29" s="39">
        <v>100</v>
      </c>
      <c r="S29" s="39">
        <v>100</v>
      </c>
      <c r="T29" s="39">
        <v>0</v>
      </c>
      <c r="U29" s="27">
        <f t="shared" si="3"/>
        <v>0</v>
      </c>
      <c r="V29" s="39">
        <v>0</v>
      </c>
      <c r="W29" s="40"/>
    </row>
    <row r="30" spans="1:23" ht="60" customHeight="1" x14ac:dyDescent="0.25">
      <c r="A30" s="6" t="s">
        <v>38</v>
      </c>
      <c r="B30" s="27" t="s">
        <v>55</v>
      </c>
      <c r="C30" s="27"/>
      <c r="D30" s="27"/>
      <c r="E30" s="27"/>
      <c r="F30" s="27" t="e">
        <f t="shared" si="0"/>
        <v>#DIV/0!</v>
      </c>
      <c r="G30" s="27"/>
      <c r="H30" s="27"/>
      <c r="I30" s="27"/>
      <c r="J30" s="27"/>
      <c r="K30" s="27" t="e">
        <f t="shared" si="5"/>
        <v>#DIV/0!</v>
      </c>
      <c r="L30" s="27"/>
      <c r="M30" s="27"/>
      <c r="N30" s="27"/>
      <c r="O30" s="27"/>
      <c r="P30" s="27" t="e">
        <f t="shared" si="2"/>
        <v>#DIV/0!</v>
      </c>
      <c r="Q30" s="27"/>
      <c r="R30" s="27"/>
      <c r="S30" s="27"/>
      <c r="T30" s="27"/>
      <c r="U30" s="27" t="e">
        <f t="shared" si="3"/>
        <v>#DIV/0!</v>
      </c>
      <c r="V30" s="27"/>
      <c r="W30" s="40"/>
    </row>
    <row r="31" spans="1:23" ht="52.5" customHeight="1" x14ac:dyDescent="0.25">
      <c r="A31" s="6" t="s">
        <v>39</v>
      </c>
      <c r="B31" s="27" t="s">
        <v>55</v>
      </c>
      <c r="C31" s="39">
        <v>100</v>
      </c>
      <c r="D31" s="39">
        <v>100</v>
      </c>
      <c r="E31" s="39">
        <v>0</v>
      </c>
      <c r="F31" s="27">
        <f t="shared" si="0"/>
        <v>0</v>
      </c>
      <c r="G31" s="39">
        <v>0</v>
      </c>
      <c r="H31" s="39">
        <v>100</v>
      </c>
      <c r="I31" s="39">
        <v>100</v>
      </c>
      <c r="J31" s="39">
        <v>0</v>
      </c>
      <c r="K31" s="27">
        <f t="shared" si="5"/>
        <v>0</v>
      </c>
      <c r="L31" s="39">
        <v>0</v>
      </c>
      <c r="M31" s="39">
        <v>100</v>
      </c>
      <c r="N31" s="39">
        <v>100</v>
      </c>
      <c r="O31" s="39">
        <v>0</v>
      </c>
      <c r="P31" s="27">
        <f t="shared" si="2"/>
        <v>0</v>
      </c>
      <c r="Q31" s="39">
        <v>0</v>
      </c>
      <c r="R31" s="39">
        <v>100</v>
      </c>
      <c r="S31" s="27"/>
      <c r="T31" s="39">
        <v>0</v>
      </c>
      <c r="U31" s="39">
        <v>0</v>
      </c>
      <c r="V31" s="39">
        <v>0</v>
      </c>
      <c r="W31" s="137" t="s">
        <v>118</v>
      </c>
    </row>
    <row r="32" spans="1:23" ht="48" customHeight="1" x14ac:dyDescent="0.25">
      <c r="A32" s="6" t="s">
        <v>40</v>
      </c>
      <c r="B32" s="27" t="s">
        <v>55</v>
      </c>
      <c r="C32" s="27"/>
      <c r="D32" s="27"/>
      <c r="E32" s="27"/>
      <c r="F32" s="27" t="e">
        <f t="shared" si="0"/>
        <v>#DIV/0!</v>
      </c>
      <c r="G32" s="27"/>
      <c r="H32" s="27"/>
      <c r="I32" s="27"/>
      <c r="J32" s="27"/>
      <c r="K32" s="27" t="e">
        <f t="shared" si="5"/>
        <v>#DIV/0!</v>
      </c>
      <c r="L32" s="27"/>
      <c r="M32" s="27"/>
      <c r="N32" s="27"/>
      <c r="O32" s="27"/>
      <c r="P32" s="27" t="e">
        <f t="shared" si="2"/>
        <v>#DIV/0!</v>
      </c>
      <c r="Q32" s="27"/>
      <c r="R32" s="27"/>
      <c r="S32" s="27"/>
      <c r="T32" s="27"/>
      <c r="U32" s="27" t="e">
        <f t="shared" ref="U32:U36" si="6">100-(S32/R32*100)</f>
        <v>#DIV/0!</v>
      </c>
      <c r="V32" s="27"/>
      <c r="W32" s="40"/>
    </row>
    <row r="33" spans="1:23" ht="36" customHeight="1" x14ac:dyDescent="0.25">
      <c r="A33" s="6" t="s">
        <v>41</v>
      </c>
      <c r="B33" s="27" t="s">
        <v>55</v>
      </c>
      <c r="C33" s="39">
        <v>100</v>
      </c>
      <c r="D33" s="39">
        <v>100</v>
      </c>
      <c r="E33" s="39">
        <v>0</v>
      </c>
      <c r="F33" s="27">
        <f t="shared" si="0"/>
        <v>0</v>
      </c>
      <c r="G33" s="39">
        <v>0</v>
      </c>
      <c r="H33" s="39">
        <v>100</v>
      </c>
      <c r="I33" s="39">
        <v>100</v>
      </c>
      <c r="J33" s="39">
        <v>0</v>
      </c>
      <c r="K33" s="27">
        <f t="shared" si="5"/>
        <v>0</v>
      </c>
      <c r="L33" s="39">
        <v>0</v>
      </c>
      <c r="M33" s="39">
        <v>100</v>
      </c>
      <c r="N33" s="39">
        <v>100</v>
      </c>
      <c r="O33" s="39">
        <v>0</v>
      </c>
      <c r="P33" s="27">
        <f t="shared" si="2"/>
        <v>0</v>
      </c>
      <c r="Q33" s="39">
        <v>0</v>
      </c>
      <c r="R33" s="39">
        <v>100</v>
      </c>
      <c r="S33" s="39">
        <v>100</v>
      </c>
      <c r="T33" s="39">
        <v>0</v>
      </c>
      <c r="U33" s="27">
        <f t="shared" si="6"/>
        <v>0</v>
      </c>
      <c r="V33" s="39">
        <v>0</v>
      </c>
      <c r="W33" s="40"/>
    </row>
    <row r="34" spans="1:23" ht="36" customHeight="1" x14ac:dyDescent="0.25">
      <c r="A34" s="6" t="s">
        <v>42</v>
      </c>
      <c r="B34" s="27" t="s">
        <v>55</v>
      </c>
      <c r="C34" s="27"/>
      <c r="D34" s="27"/>
      <c r="E34" s="27"/>
      <c r="F34" s="27" t="e">
        <f t="shared" si="0"/>
        <v>#DIV/0!</v>
      </c>
      <c r="G34" s="27"/>
      <c r="H34" s="27"/>
      <c r="I34" s="27"/>
      <c r="J34" s="27"/>
      <c r="K34" s="27" t="e">
        <f t="shared" si="5"/>
        <v>#DIV/0!</v>
      </c>
      <c r="L34" s="27"/>
      <c r="M34" s="27"/>
      <c r="N34" s="27"/>
      <c r="O34" s="27"/>
      <c r="P34" s="27" t="e">
        <f t="shared" si="2"/>
        <v>#DIV/0!</v>
      </c>
      <c r="Q34" s="27"/>
      <c r="R34" s="27"/>
      <c r="S34" s="27"/>
      <c r="T34" s="27"/>
      <c r="U34" s="27" t="e">
        <f t="shared" si="6"/>
        <v>#DIV/0!</v>
      </c>
      <c r="V34" s="27"/>
      <c r="W34" s="40"/>
    </row>
    <row r="35" spans="1:23" ht="48" customHeight="1" x14ac:dyDescent="0.25">
      <c r="A35" s="20" t="s">
        <v>43</v>
      </c>
      <c r="B35" s="2" t="s">
        <v>55</v>
      </c>
      <c r="C35" s="57">
        <v>100</v>
      </c>
      <c r="D35" s="57">
        <v>100</v>
      </c>
      <c r="E35" s="57">
        <v>0</v>
      </c>
      <c r="F35" s="2">
        <f t="shared" si="0"/>
        <v>0</v>
      </c>
      <c r="G35" s="57">
        <v>0</v>
      </c>
      <c r="H35" s="57">
        <v>100</v>
      </c>
      <c r="I35" s="57">
        <v>100</v>
      </c>
      <c r="J35" s="57">
        <v>0</v>
      </c>
      <c r="K35" s="2">
        <f t="shared" si="5"/>
        <v>0</v>
      </c>
      <c r="L35" s="57">
        <v>0</v>
      </c>
      <c r="M35" s="57">
        <v>100</v>
      </c>
      <c r="N35" s="57">
        <v>100</v>
      </c>
      <c r="O35" s="57">
        <v>0</v>
      </c>
      <c r="P35" s="2">
        <f t="shared" si="2"/>
        <v>0</v>
      </c>
      <c r="Q35" s="57">
        <v>0</v>
      </c>
      <c r="R35" s="57">
        <v>100</v>
      </c>
      <c r="S35" s="57">
        <v>100</v>
      </c>
      <c r="T35" s="57">
        <v>0</v>
      </c>
      <c r="U35" s="2">
        <f t="shared" si="6"/>
        <v>0</v>
      </c>
      <c r="V35" s="57">
        <v>0</v>
      </c>
      <c r="W35" s="43"/>
    </row>
    <row r="36" spans="1:23" ht="36.75" customHeight="1" x14ac:dyDescent="0.25">
      <c r="A36" s="6" t="s">
        <v>44</v>
      </c>
      <c r="B36" s="27" t="s">
        <v>55</v>
      </c>
      <c r="C36" s="71">
        <v>100</v>
      </c>
      <c r="D36" s="71">
        <v>100</v>
      </c>
      <c r="E36" s="71">
        <v>0</v>
      </c>
      <c r="F36" s="27">
        <f t="shared" si="0"/>
        <v>0</v>
      </c>
      <c r="G36" s="58">
        <v>0</v>
      </c>
      <c r="H36" s="58">
        <v>100</v>
      </c>
      <c r="I36" s="58">
        <v>100</v>
      </c>
      <c r="J36" s="58">
        <v>0</v>
      </c>
      <c r="K36" s="59">
        <f t="shared" si="5"/>
        <v>0</v>
      </c>
      <c r="L36" s="58">
        <v>0</v>
      </c>
      <c r="M36" s="58">
        <v>100</v>
      </c>
      <c r="N36" s="138">
        <v>100</v>
      </c>
      <c r="O36" s="58">
        <v>0</v>
      </c>
      <c r="P36" s="59">
        <f t="shared" si="2"/>
        <v>0</v>
      </c>
      <c r="Q36" s="58">
        <v>0</v>
      </c>
      <c r="R36" s="58">
        <v>100</v>
      </c>
      <c r="S36" s="138">
        <v>0</v>
      </c>
      <c r="T36" s="58">
        <v>0</v>
      </c>
      <c r="U36" s="59">
        <f t="shared" si="6"/>
        <v>100</v>
      </c>
      <c r="V36" s="58">
        <v>100</v>
      </c>
      <c r="W36" s="139" t="s">
        <v>145</v>
      </c>
    </row>
    <row r="37" spans="1:23" ht="15.75" customHeight="1" x14ac:dyDescent="0.25"/>
    <row r="38" spans="1:23" ht="15.75" customHeight="1" x14ac:dyDescent="0.25"/>
    <row r="39" spans="1:23" ht="15.75" customHeight="1" x14ac:dyDescent="0.25"/>
    <row r="40" spans="1:23" ht="15.75" customHeight="1" x14ac:dyDescent="0.25"/>
    <row r="41" spans="1:23" ht="15.75" customHeight="1" x14ac:dyDescent="0.25"/>
    <row r="42" spans="1:23" ht="15.75" customHeight="1" x14ac:dyDescent="0.25"/>
    <row r="43" spans="1:23" ht="15.75" customHeight="1" x14ac:dyDescent="0.25"/>
    <row r="44" spans="1:23" ht="15.75" customHeight="1" x14ac:dyDescent="0.25"/>
    <row r="45" spans="1:23" ht="15.75" customHeight="1" x14ac:dyDescent="0.25"/>
    <row r="46" spans="1:23" ht="15.75" customHeight="1" x14ac:dyDescent="0.25"/>
    <row r="47" spans="1:23" ht="15.75" customHeight="1" x14ac:dyDescent="0.25"/>
    <row r="48" spans="1:2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7">
    <mergeCell ref="A1:W1"/>
    <mergeCell ref="A3:A4"/>
    <mergeCell ref="B3:B4"/>
    <mergeCell ref="C3:D3"/>
    <mergeCell ref="E3:F3"/>
    <mergeCell ref="G3:G4"/>
    <mergeCell ref="H3:I3"/>
    <mergeCell ref="R3:S3"/>
    <mergeCell ref="T3:U3"/>
    <mergeCell ref="V3:V4"/>
    <mergeCell ref="W3:W4"/>
    <mergeCell ref="A5:W5"/>
    <mergeCell ref="J3:K3"/>
    <mergeCell ref="L3:L4"/>
    <mergeCell ref="M3:N3"/>
    <mergeCell ref="O3:P3"/>
    <mergeCell ref="Q3:Q4"/>
  </mergeCells>
  <pageMargins left="0.31496062992125984" right="0.31496062992125984" top="0.35433070866141736" bottom="0.35433070866141736" header="0" footer="0"/>
  <pageSetup orientation="landscape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4" ySplit="4" topLeftCell="E32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ColWidth="14.42578125" defaultRowHeight="15" customHeight="1" x14ac:dyDescent="0.25"/>
  <cols>
    <col min="1" max="1" width="50.7109375" customWidth="1"/>
    <col min="2" max="2" width="10.7109375" customWidth="1"/>
    <col min="3" max="4" width="8.7109375" customWidth="1"/>
    <col min="5" max="5" width="13.5703125" customWidth="1"/>
    <col min="6" max="6" width="15.28515625" customWidth="1"/>
    <col min="7" max="7" width="12.5703125" customWidth="1"/>
    <col min="8" max="8" width="12.7109375" customWidth="1"/>
    <col min="9" max="26" width="8" customWidth="1"/>
  </cols>
  <sheetData>
    <row r="1" spans="1:26" ht="39.75" customHeight="1" x14ac:dyDescent="0.25">
      <c r="A1" s="226" t="s">
        <v>146</v>
      </c>
      <c r="B1" s="227"/>
      <c r="C1" s="227"/>
      <c r="D1" s="227"/>
      <c r="E1" s="227"/>
      <c r="F1" s="227"/>
      <c r="G1" s="227"/>
      <c r="H1" s="22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0" customHeight="1" x14ac:dyDescent="0.25">
      <c r="A2" s="228" t="s">
        <v>1</v>
      </c>
      <c r="B2" s="230" t="s">
        <v>2</v>
      </c>
      <c r="C2" s="231" t="s">
        <v>3</v>
      </c>
      <c r="D2" s="232"/>
      <c r="E2" s="233" t="s">
        <v>4</v>
      </c>
      <c r="F2" s="234"/>
      <c r="G2" s="235" t="s">
        <v>5</v>
      </c>
      <c r="H2" s="230" t="s">
        <v>6</v>
      </c>
    </row>
    <row r="3" spans="1:26" ht="24" customHeight="1" x14ac:dyDescent="0.25">
      <c r="A3" s="229"/>
      <c r="B3" s="229"/>
      <c r="C3" s="4" t="s">
        <v>56</v>
      </c>
      <c r="D3" s="4" t="s">
        <v>8</v>
      </c>
      <c r="E3" s="4" t="s">
        <v>9</v>
      </c>
      <c r="F3" s="4" t="s">
        <v>10</v>
      </c>
      <c r="G3" s="229"/>
      <c r="H3" s="229"/>
    </row>
    <row r="4" spans="1:26" ht="34.5" customHeight="1" x14ac:dyDescent="0.25">
      <c r="A4" s="244" t="s">
        <v>147</v>
      </c>
      <c r="B4" s="237"/>
      <c r="C4" s="237"/>
      <c r="D4" s="237"/>
      <c r="E4" s="237"/>
      <c r="F4" s="237"/>
      <c r="G4" s="237"/>
      <c r="H4" s="23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8.25" customHeight="1" x14ac:dyDescent="0.25">
      <c r="A5" s="6" t="s">
        <v>12</v>
      </c>
      <c r="B5" s="98" t="s">
        <v>13</v>
      </c>
      <c r="C5" s="73"/>
      <c r="D5" s="73"/>
      <c r="E5" s="73"/>
      <c r="F5" s="112" t="e">
        <f t="shared" ref="F5:F36" si="0">100-(D5/C5*100)</f>
        <v>#DIV/0!</v>
      </c>
      <c r="G5" s="140"/>
      <c r="H5" s="129"/>
    </row>
    <row r="6" spans="1:26" ht="25.5" customHeight="1" x14ac:dyDescent="0.25">
      <c r="A6" s="6" t="s">
        <v>14</v>
      </c>
      <c r="B6" s="4" t="s">
        <v>13</v>
      </c>
      <c r="C6" s="16"/>
      <c r="D6" s="16"/>
      <c r="E6" s="16"/>
      <c r="F6" s="8" t="e">
        <f t="shared" si="0"/>
        <v>#DIV/0!</v>
      </c>
      <c r="G6" s="61"/>
      <c r="H6" s="47"/>
    </row>
    <row r="7" spans="1:26" ht="36" x14ac:dyDescent="0.25">
      <c r="A7" s="6" t="s">
        <v>15</v>
      </c>
      <c r="B7" s="4" t="s">
        <v>13</v>
      </c>
      <c r="C7" s="16"/>
      <c r="D7" s="16"/>
      <c r="E7" s="16"/>
      <c r="F7" s="8" t="e">
        <f t="shared" si="0"/>
        <v>#DIV/0!</v>
      </c>
      <c r="G7" s="64"/>
      <c r="H7" s="63"/>
    </row>
    <row r="8" spans="1:26" ht="25.5" customHeight="1" x14ac:dyDescent="0.25">
      <c r="A8" s="15" t="s">
        <v>16</v>
      </c>
      <c r="B8" s="4" t="s">
        <v>13</v>
      </c>
      <c r="C8" s="7">
        <v>1</v>
      </c>
      <c r="D8" s="7">
        <v>1</v>
      </c>
      <c r="E8" s="7">
        <v>0</v>
      </c>
      <c r="F8" s="8">
        <f t="shared" si="0"/>
        <v>0</v>
      </c>
      <c r="G8" s="9">
        <v>0</v>
      </c>
      <c r="H8" s="63"/>
    </row>
    <row r="9" spans="1:26" ht="25.5" customHeight="1" x14ac:dyDescent="0.25">
      <c r="A9" s="6" t="s">
        <v>17</v>
      </c>
      <c r="B9" s="4" t="s">
        <v>13</v>
      </c>
      <c r="C9" s="16"/>
      <c r="D9" s="16"/>
      <c r="E9" s="16"/>
      <c r="F9" s="8" t="e">
        <f t="shared" si="0"/>
        <v>#DIV/0!</v>
      </c>
      <c r="G9" s="64"/>
      <c r="H9" s="63"/>
    </row>
    <row r="10" spans="1:26" ht="25.5" customHeight="1" x14ac:dyDescent="0.25">
      <c r="A10" s="6" t="s">
        <v>18</v>
      </c>
      <c r="B10" s="4" t="s">
        <v>13</v>
      </c>
      <c r="C10" s="16"/>
      <c r="D10" s="16"/>
      <c r="E10" s="16"/>
      <c r="F10" s="8" t="e">
        <f t="shared" si="0"/>
        <v>#DIV/0!</v>
      </c>
      <c r="G10" s="64"/>
      <c r="H10" s="63"/>
    </row>
    <row r="11" spans="1:26" ht="25.5" customHeight="1" x14ac:dyDescent="0.25">
      <c r="A11" s="6" t="s">
        <v>19</v>
      </c>
      <c r="B11" s="4" t="s">
        <v>13</v>
      </c>
      <c r="C11" s="16"/>
      <c r="D11" s="16"/>
      <c r="E11" s="16"/>
      <c r="F11" s="8" t="e">
        <f t="shared" si="0"/>
        <v>#DIV/0!</v>
      </c>
      <c r="G11" s="17"/>
      <c r="H11" s="47"/>
    </row>
    <row r="12" spans="1:26" ht="30" customHeight="1" x14ac:dyDescent="0.25">
      <c r="A12" s="6" t="s">
        <v>20</v>
      </c>
      <c r="B12" s="4" t="s">
        <v>13</v>
      </c>
      <c r="C12" s="16"/>
      <c r="D12" s="16"/>
      <c r="E12" s="16"/>
      <c r="F12" s="8" t="e">
        <f t="shared" si="0"/>
        <v>#DIV/0!</v>
      </c>
      <c r="G12" s="14"/>
      <c r="H12" s="49"/>
    </row>
    <row r="13" spans="1:26" ht="25.5" customHeight="1" x14ac:dyDescent="0.25">
      <c r="A13" s="6" t="s">
        <v>21</v>
      </c>
      <c r="B13" s="4" t="s">
        <v>13</v>
      </c>
      <c r="C13" s="16"/>
      <c r="D13" s="16"/>
      <c r="E13" s="16"/>
      <c r="F13" s="8" t="e">
        <f t="shared" si="0"/>
        <v>#DIV/0!</v>
      </c>
      <c r="G13" s="131"/>
      <c r="H13" s="132"/>
    </row>
    <row r="14" spans="1:26" ht="25.5" customHeight="1" x14ac:dyDescent="0.25">
      <c r="A14" s="6" t="s">
        <v>23</v>
      </c>
      <c r="B14" s="4" t="s">
        <v>13</v>
      </c>
      <c r="C14" s="16"/>
      <c r="D14" s="16"/>
      <c r="E14" s="16"/>
      <c r="F14" s="8" t="e">
        <f t="shared" si="0"/>
        <v>#DIV/0!</v>
      </c>
      <c r="G14" s="131"/>
      <c r="H14" s="132"/>
    </row>
    <row r="15" spans="1:26" ht="25.5" customHeight="1" x14ac:dyDescent="0.25">
      <c r="A15" s="6" t="s">
        <v>24</v>
      </c>
      <c r="B15" s="4" t="s">
        <v>13</v>
      </c>
      <c r="C15" s="16"/>
      <c r="D15" s="16"/>
      <c r="E15" s="16"/>
      <c r="F15" s="8" t="e">
        <f t="shared" si="0"/>
        <v>#DIV/0!</v>
      </c>
      <c r="G15" s="131"/>
      <c r="H15" s="132"/>
    </row>
    <row r="16" spans="1:26" ht="38.25" customHeight="1" x14ac:dyDescent="0.25">
      <c r="A16" s="6" t="s">
        <v>25</v>
      </c>
      <c r="B16" s="4" t="s">
        <v>13</v>
      </c>
      <c r="C16" s="7">
        <v>1</v>
      </c>
      <c r="D16" s="7">
        <v>1</v>
      </c>
      <c r="E16" s="7">
        <v>10</v>
      </c>
      <c r="F16" s="8">
        <f t="shared" si="0"/>
        <v>0</v>
      </c>
      <c r="G16" s="133">
        <v>0</v>
      </c>
      <c r="H16" s="132"/>
    </row>
    <row r="17" spans="1:8" ht="38.25" customHeight="1" x14ac:dyDescent="0.25">
      <c r="A17" s="6" t="s">
        <v>26</v>
      </c>
      <c r="B17" s="4" t="s">
        <v>13</v>
      </c>
      <c r="C17" s="16"/>
      <c r="D17" s="16"/>
      <c r="E17" s="16"/>
      <c r="F17" s="8" t="e">
        <f t="shared" si="0"/>
        <v>#DIV/0!</v>
      </c>
      <c r="G17" s="131"/>
      <c r="H17" s="49"/>
    </row>
    <row r="18" spans="1:8" ht="25.5" customHeight="1" x14ac:dyDescent="0.25">
      <c r="A18" s="6" t="s">
        <v>27</v>
      </c>
      <c r="B18" s="4" t="s">
        <v>13</v>
      </c>
      <c r="C18" s="16"/>
      <c r="D18" s="16"/>
      <c r="E18" s="16"/>
      <c r="F18" s="8" t="e">
        <f t="shared" si="0"/>
        <v>#DIV/0!</v>
      </c>
      <c r="G18" s="131"/>
      <c r="H18" s="132"/>
    </row>
    <row r="19" spans="1:8" ht="25.5" customHeight="1" x14ac:dyDescent="0.25">
      <c r="A19" s="6" t="s">
        <v>28</v>
      </c>
      <c r="B19" s="4" t="s">
        <v>13</v>
      </c>
      <c r="C19" s="16"/>
      <c r="D19" s="16"/>
      <c r="E19" s="16"/>
      <c r="F19" s="8" t="e">
        <f t="shared" si="0"/>
        <v>#DIV/0!</v>
      </c>
      <c r="G19" s="131"/>
      <c r="H19" s="132"/>
    </row>
    <row r="20" spans="1:8" ht="25.5" customHeight="1" x14ac:dyDescent="0.25">
      <c r="A20" s="6" t="s">
        <v>29</v>
      </c>
      <c r="B20" s="4" t="s">
        <v>13</v>
      </c>
      <c r="C20" s="16"/>
      <c r="D20" s="16"/>
      <c r="E20" s="16"/>
      <c r="F20" s="8" t="e">
        <f t="shared" si="0"/>
        <v>#DIV/0!</v>
      </c>
      <c r="G20" s="131"/>
      <c r="H20" s="132"/>
    </row>
    <row r="21" spans="1:8" ht="38.25" customHeight="1" x14ac:dyDescent="0.25">
      <c r="A21" s="6" t="s">
        <v>30</v>
      </c>
      <c r="B21" s="4" t="s">
        <v>13</v>
      </c>
      <c r="C21" s="16"/>
      <c r="D21" s="16"/>
      <c r="E21" s="16"/>
      <c r="F21" s="8" t="e">
        <f t="shared" si="0"/>
        <v>#DIV/0!</v>
      </c>
      <c r="G21" s="131"/>
      <c r="H21" s="132"/>
    </row>
    <row r="22" spans="1:8" ht="38.25" customHeight="1" x14ac:dyDescent="0.25">
      <c r="A22" s="6" t="s">
        <v>31</v>
      </c>
      <c r="B22" s="4" t="s">
        <v>13</v>
      </c>
      <c r="C22" s="16"/>
      <c r="D22" s="16"/>
      <c r="E22" s="16"/>
      <c r="F22" s="8" t="e">
        <f t="shared" si="0"/>
        <v>#DIV/0!</v>
      </c>
      <c r="G22" s="131"/>
      <c r="H22" s="132"/>
    </row>
    <row r="23" spans="1:8" ht="15.75" customHeight="1" x14ac:dyDescent="0.25">
      <c r="A23" s="6" t="s">
        <v>32</v>
      </c>
      <c r="B23" s="4" t="s">
        <v>13</v>
      </c>
      <c r="C23" s="16"/>
      <c r="D23" s="16"/>
      <c r="E23" s="16"/>
      <c r="F23" s="8" t="e">
        <f t="shared" si="0"/>
        <v>#DIV/0!</v>
      </c>
      <c r="G23" s="131"/>
      <c r="H23" s="132"/>
    </row>
    <row r="24" spans="1:8" ht="25.5" customHeight="1" x14ac:dyDescent="0.25">
      <c r="A24" s="6" t="s">
        <v>33</v>
      </c>
      <c r="B24" s="4" t="s">
        <v>13</v>
      </c>
      <c r="C24" s="16"/>
      <c r="D24" s="16"/>
      <c r="E24" s="16"/>
      <c r="F24" s="8" t="e">
        <f t="shared" si="0"/>
        <v>#DIV/0!</v>
      </c>
      <c r="G24" s="131"/>
      <c r="H24" s="132"/>
    </row>
    <row r="25" spans="1:8" ht="25.5" customHeight="1" x14ac:dyDescent="0.25">
      <c r="A25" s="6" t="s">
        <v>34</v>
      </c>
      <c r="B25" s="4" t="s">
        <v>13</v>
      </c>
      <c r="C25" s="16"/>
      <c r="D25" s="16"/>
      <c r="E25" s="16"/>
      <c r="F25" s="8" t="e">
        <f t="shared" si="0"/>
        <v>#DIV/0!</v>
      </c>
      <c r="G25" s="131"/>
      <c r="H25" s="132"/>
    </row>
    <row r="26" spans="1:8" ht="25.5" customHeight="1" x14ac:dyDescent="0.25">
      <c r="A26" s="6" t="s">
        <v>35</v>
      </c>
      <c r="B26" s="4" t="s">
        <v>13</v>
      </c>
      <c r="C26" s="16"/>
      <c r="D26" s="16"/>
      <c r="E26" s="16"/>
      <c r="F26" s="8" t="e">
        <f t="shared" si="0"/>
        <v>#DIV/0!</v>
      </c>
      <c r="G26" s="131"/>
      <c r="H26" s="132"/>
    </row>
    <row r="27" spans="1:8" ht="25.5" customHeight="1" x14ac:dyDescent="0.25">
      <c r="A27" s="6" t="s">
        <v>36</v>
      </c>
      <c r="B27" s="4" t="s">
        <v>13</v>
      </c>
      <c r="C27" s="16"/>
      <c r="D27" s="16"/>
      <c r="E27" s="16"/>
      <c r="F27" s="8" t="e">
        <f t="shared" si="0"/>
        <v>#DIV/0!</v>
      </c>
      <c r="G27" s="131"/>
      <c r="H27" s="132"/>
    </row>
    <row r="28" spans="1:8" ht="25.5" customHeight="1" x14ac:dyDescent="0.25">
      <c r="A28" s="6" t="s">
        <v>37</v>
      </c>
      <c r="B28" s="4" t="s">
        <v>13</v>
      </c>
      <c r="C28" s="16"/>
      <c r="D28" s="16"/>
      <c r="E28" s="16"/>
      <c r="F28" s="8" t="e">
        <f t="shared" si="0"/>
        <v>#DIV/0!</v>
      </c>
      <c r="G28" s="131"/>
      <c r="H28" s="132"/>
    </row>
    <row r="29" spans="1:8" ht="38.25" customHeight="1" x14ac:dyDescent="0.25">
      <c r="A29" s="6" t="s">
        <v>38</v>
      </c>
      <c r="B29" s="4" t="s">
        <v>13</v>
      </c>
      <c r="C29" s="16"/>
      <c r="D29" s="16"/>
      <c r="E29" s="16"/>
      <c r="F29" s="8" t="e">
        <f t="shared" si="0"/>
        <v>#DIV/0!</v>
      </c>
      <c r="G29" s="131"/>
      <c r="H29" s="132"/>
    </row>
    <row r="30" spans="1:8" ht="25.5" customHeight="1" x14ac:dyDescent="0.25">
      <c r="A30" s="6" t="s">
        <v>39</v>
      </c>
      <c r="B30" s="4" t="s">
        <v>13</v>
      </c>
      <c r="C30" s="16"/>
      <c r="D30" s="16"/>
      <c r="E30" s="16"/>
      <c r="F30" s="8" t="e">
        <f t="shared" si="0"/>
        <v>#DIV/0!</v>
      </c>
      <c r="G30" s="131"/>
      <c r="H30" s="132"/>
    </row>
    <row r="31" spans="1:8" ht="25.5" customHeight="1" x14ac:dyDescent="0.25">
      <c r="A31" s="6" t="s">
        <v>40</v>
      </c>
      <c r="B31" s="4" t="s">
        <v>13</v>
      </c>
      <c r="C31" s="16"/>
      <c r="D31" s="16"/>
      <c r="E31" s="16"/>
      <c r="F31" s="8" t="e">
        <f t="shared" si="0"/>
        <v>#DIV/0!</v>
      </c>
      <c r="G31" s="131"/>
      <c r="H31" s="132"/>
    </row>
    <row r="32" spans="1:8" ht="25.5" customHeight="1" x14ac:dyDescent="0.25">
      <c r="A32" s="6" t="s">
        <v>41</v>
      </c>
      <c r="B32" s="4" t="s">
        <v>13</v>
      </c>
      <c r="C32" s="16"/>
      <c r="D32" s="16"/>
      <c r="E32" s="16"/>
      <c r="F32" s="8" t="e">
        <f t="shared" si="0"/>
        <v>#DIV/0!</v>
      </c>
      <c r="G32" s="131"/>
      <c r="H32" s="132"/>
    </row>
    <row r="33" spans="1:26" ht="25.5" customHeight="1" x14ac:dyDescent="0.25">
      <c r="A33" s="6" t="s">
        <v>42</v>
      </c>
      <c r="B33" s="4" t="s">
        <v>13</v>
      </c>
      <c r="C33" s="16"/>
      <c r="D33" s="16"/>
      <c r="E33" s="16"/>
      <c r="F33" s="8" t="e">
        <f t="shared" si="0"/>
        <v>#DIV/0!</v>
      </c>
      <c r="G33" s="131"/>
      <c r="H33" s="132"/>
    </row>
    <row r="34" spans="1:26" ht="38.25" customHeight="1" x14ac:dyDescent="0.25">
      <c r="A34" s="20" t="s">
        <v>43</v>
      </c>
      <c r="B34" s="4" t="s">
        <v>13</v>
      </c>
      <c r="C34" s="16"/>
      <c r="D34" s="16"/>
      <c r="E34" s="16"/>
      <c r="F34" s="8" t="e">
        <f t="shared" si="0"/>
        <v>#DIV/0!</v>
      </c>
      <c r="G34" s="131"/>
      <c r="H34" s="132"/>
    </row>
    <row r="35" spans="1:26" ht="15.75" customHeight="1" x14ac:dyDescent="0.25">
      <c r="A35" s="6" t="s">
        <v>44</v>
      </c>
      <c r="B35" s="4" t="s">
        <v>13</v>
      </c>
      <c r="C35" s="16"/>
      <c r="D35" s="16"/>
      <c r="E35" s="16"/>
      <c r="F35" s="8" t="e">
        <f t="shared" si="0"/>
        <v>#DIV/0!</v>
      </c>
      <c r="G35" s="131"/>
      <c r="H35" s="132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24.75" customHeight="1" x14ac:dyDescent="0.25">
      <c r="A36" s="22" t="s">
        <v>45</v>
      </c>
      <c r="B36" s="4" t="s">
        <v>13</v>
      </c>
      <c r="C36" s="23">
        <f t="shared" ref="C36:D36" si="1">SUM(C5:C35)</f>
        <v>2</v>
      </c>
      <c r="D36" s="23">
        <f t="shared" si="1"/>
        <v>2</v>
      </c>
      <c r="E36" s="23"/>
      <c r="F36" s="8">
        <f t="shared" si="0"/>
        <v>0</v>
      </c>
      <c r="G36" s="135"/>
      <c r="H36" s="13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/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defaultColWidth="14.42578125" defaultRowHeight="15" customHeight="1" x14ac:dyDescent="0.25"/>
  <cols>
    <col min="1" max="1" width="35.7109375" customWidth="1"/>
    <col min="2" max="2" width="8" customWidth="1"/>
    <col min="3" max="4" width="8.7109375" customWidth="1"/>
    <col min="5" max="6" width="10.7109375" customWidth="1"/>
    <col min="7" max="7" width="12.7109375" customWidth="1"/>
    <col min="8" max="9" width="8.7109375" customWidth="1"/>
    <col min="10" max="11" width="10.7109375" customWidth="1"/>
    <col min="12" max="13" width="12.7109375" customWidth="1"/>
  </cols>
  <sheetData>
    <row r="1" spans="1:13" ht="15.75" customHeight="1" x14ac:dyDescent="0.25">
      <c r="A1" s="252" t="s">
        <v>46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3" spans="1:13" ht="94.5" customHeight="1" x14ac:dyDescent="0.25">
      <c r="A3" s="228" t="s">
        <v>1</v>
      </c>
      <c r="B3" s="235" t="s">
        <v>2</v>
      </c>
      <c r="C3" s="239" t="s">
        <v>47</v>
      </c>
      <c r="D3" s="232"/>
      <c r="E3" s="238" t="s">
        <v>48</v>
      </c>
      <c r="F3" s="234"/>
      <c r="G3" s="230" t="s">
        <v>148</v>
      </c>
      <c r="H3" s="239" t="s">
        <v>49</v>
      </c>
      <c r="I3" s="232"/>
      <c r="J3" s="238" t="s">
        <v>48</v>
      </c>
      <c r="K3" s="234"/>
      <c r="L3" s="230" t="s">
        <v>148</v>
      </c>
      <c r="M3" s="230" t="s">
        <v>6</v>
      </c>
    </row>
    <row r="4" spans="1:13" ht="24" customHeight="1" x14ac:dyDescent="0.25">
      <c r="A4" s="229"/>
      <c r="B4" s="229"/>
      <c r="C4" s="4" t="s">
        <v>88</v>
      </c>
      <c r="D4" s="4" t="s">
        <v>89</v>
      </c>
      <c r="E4" s="4" t="s">
        <v>9</v>
      </c>
      <c r="F4" s="4" t="s">
        <v>149</v>
      </c>
      <c r="G4" s="229"/>
      <c r="H4" s="98" t="s">
        <v>88</v>
      </c>
      <c r="I4" s="27" t="s">
        <v>89</v>
      </c>
      <c r="J4" s="4" t="s">
        <v>9</v>
      </c>
      <c r="K4" s="4" t="s">
        <v>149</v>
      </c>
      <c r="L4" s="229"/>
      <c r="M4" s="229"/>
    </row>
    <row r="5" spans="1:13" ht="34.5" customHeight="1" x14ac:dyDescent="0.25">
      <c r="A5" s="251" t="s">
        <v>150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2"/>
    </row>
    <row r="6" spans="1:13" ht="49.5" customHeight="1" x14ac:dyDescent="0.25">
      <c r="A6" s="6" t="s">
        <v>12</v>
      </c>
      <c r="B6" s="27" t="s">
        <v>55</v>
      </c>
      <c r="C6" s="83"/>
      <c r="D6" s="83"/>
      <c r="E6" s="83"/>
      <c r="F6" s="83" t="e">
        <f t="shared" ref="F6:F36" si="0">100-(D6/C6*100)</f>
        <v>#DIV/0!</v>
      </c>
      <c r="G6" s="83"/>
      <c r="H6" s="83"/>
      <c r="I6" s="83"/>
      <c r="J6" s="83"/>
      <c r="K6" s="83" t="e">
        <f t="shared" ref="K6:K36" si="1">100-(I6/H6*100)</f>
        <v>#DIV/0!</v>
      </c>
      <c r="L6" s="83"/>
      <c r="M6" s="83"/>
    </row>
    <row r="7" spans="1:13" ht="36" customHeight="1" x14ac:dyDescent="0.25">
      <c r="A7" s="6" t="s">
        <v>14</v>
      </c>
      <c r="B7" s="27" t="s">
        <v>55</v>
      </c>
      <c r="C7" s="83"/>
      <c r="D7" s="83"/>
      <c r="E7" s="83"/>
      <c r="F7" s="83" t="e">
        <f t="shared" si="0"/>
        <v>#DIV/0!</v>
      </c>
      <c r="G7" s="83"/>
      <c r="H7" s="83"/>
      <c r="I7" s="83"/>
      <c r="J7" s="83"/>
      <c r="K7" s="83" t="e">
        <f t="shared" si="1"/>
        <v>#DIV/0!</v>
      </c>
      <c r="L7" s="83"/>
      <c r="M7" s="83"/>
    </row>
    <row r="8" spans="1:13" ht="60" customHeight="1" x14ac:dyDescent="0.25">
      <c r="A8" s="6" t="s">
        <v>15</v>
      </c>
      <c r="B8" s="27" t="s">
        <v>55</v>
      </c>
      <c r="C8" s="83"/>
      <c r="D8" s="83"/>
      <c r="E8" s="83"/>
      <c r="F8" s="83" t="e">
        <f t="shared" si="0"/>
        <v>#DIV/0!</v>
      </c>
      <c r="G8" s="83"/>
      <c r="H8" s="83"/>
      <c r="I8" s="83"/>
      <c r="J8" s="83"/>
      <c r="K8" s="83" t="e">
        <f t="shared" si="1"/>
        <v>#DIV/0!</v>
      </c>
      <c r="L8" s="83"/>
      <c r="M8" s="83"/>
    </row>
    <row r="9" spans="1:13" ht="38.25" customHeight="1" x14ac:dyDescent="0.25">
      <c r="A9" s="15" t="s">
        <v>16</v>
      </c>
      <c r="B9" s="27" t="s">
        <v>55</v>
      </c>
      <c r="C9" s="82">
        <v>100</v>
      </c>
      <c r="D9" s="82">
        <v>100</v>
      </c>
      <c r="E9" s="82">
        <v>0</v>
      </c>
      <c r="F9" s="83">
        <f t="shared" si="0"/>
        <v>0</v>
      </c>
      <c r="G9" s="82">
        <v>0</v>
      </c>
      <c r="H9" s="82">
        <v>100</v>
      </c>
      <c r="I9" s="82">
        <v>100</v>
      </c>
      <c r="J9" s="82">
        <v>0</v>
      </c>
      <c r="K9" s="83">
        <f t="shared" si="1"/>
        <v>0</v>
      </c>
      <c r="L9" s="82">
        <v>0</v>
      </c>
      <c r="M9" s="83"/>
    </row>
    <row r="10" spans="1:13" ht="36" customHeight="1" x14ac:dyDescent="0.25">
      <c r="A10" s="6" t="s">
        <v>17</v>
      </c>
      <c r="B10" s="27" t="s">
        <v>55</v>
      </c>
      <c r="C10" s="83"/>
      <c r="D10" s="83"/>
      <c r="E10" s="83"/>
      <c r="F10" s="83" t="e">
        <f t="shared" si="0"/>
        <v>#DIV/0!</v>
      </c>
      <c r="G10" s="83"/>
      <c r="H10" s="83"/>
      <c r="I10" s="83"/>
      <c r="J10" s="83"/>
      <c r="K10" s="83" t="e">
        <f t="shared" si="1"/>
        <v>#DIV/0!</v>
      </c>
      <c r="L10" s="83"/>
      <c r="M10" s="83"/>
    </row>
    <row r="11" spans="1:13" ht="36" customHeight="1" x14ac:dyDescent="0.25">
      <c r="A11" s="6" t="s">
        <v>18</v>
      </c>
      <c r="B11" s="27" t="s">
        <v>55</v>
      </c>
      <c r="C11" s="83"/>
      <c r="D11" s="83"/>
      <c r="E11" s="83"/>
      <c r="F11" s="83" t="e">
        <f t="shared" si="0"/>
        <v>#DIV/0!</v>
      </c>
      <c r="G11" s="83"/>
      <c r="H11" s="83"/>
      <c r="I11" s="83"/>
      <c r="J11" s="83"/>
      <c r="K11" s="83" t="e">
        <f t="shared" si="1"/>
        <v>#DIV/0!</v>
      </c>
      <c r="L11" s="83"/>
      <c r="M11" s="83"/>
    </row>
    <row r="12" spans="1:13" ht="24.75" customHeight="1" x14ac:dyDescent="0.25">
      <c r="A12" s="6" t="s">
        <v>19</v>
      </c>
      <c r="B12" s="27" t="s">
        <v>55</v>
      </c>
      <c r="C12" s="83"/>
      <c r="D12" s="83"/>
      <c r="E12" s="83"/>
      <c r="F12" s="83" t="e">
        <f t="shared" si="0"/>
        <v>#DIV/0!</v>
      </c>
      <c r="G12" s="83"/>
      <c r="H12" s="83"/>
      <c r="I12" s="83"/>
      <c r="J12" s="83"/>
      <c r="K12" s="83" t="e">
        <f t="shared" si="1"/>
        <v>#DIV/0!</v>
      </c>
      <c r="L12" s="83"/>
      <c r="M12" s="83"/>
    </row>
    <row r="13" spans="1:13" ht="24" customHeight="1" x14ac:dyDescent="0.25">
      <c r="A13" s="6" t="s">
        <v>20</v>
      </c>
      <c r="B13" s="27" t="s">
        <v>55</v>
      </c>
      <c r="C13" s="83"/>
      <c r="D13" s="83"/>
      <c r="E13" s="83"/>
      <c r="F13" s="83" t="e">
        <f t="shared" si="0"/>
        <v>#DIV/0!</v>
      </c>
      <c r="G13" s="83"/>
      <c r="H13" s="83"/>
      <c r="I13" s="83"/>
      <c r="J13" s="83"/>
      <c r="K13" s="83" t="e">
        <f t="shared" si="1"/>
        <v>#DIV/0!</v>
      </c>
      <c r="L13" s="83"/>
      <c r="M13" s="83"/>
    </row>
    <row r="14" spans="1:13" ht="36" customHeight="1" x14ac:dyDescent="0.25">
      <c r="A14" s="6" t="s">
        <v>21</v>
      </c>
      <c r="B14" s="27" t="s">
        <v>55</v>
      </c>
      <c r="C14" s="83"/>
      <c r="D14" s="83"/>
      <c r="E14" s="83"/>
      <c r="F14" s="83" t="e">
        <f t="shared" si="0"/>
        <v>#DIV/0!</v>
      </c>
      <c r="G14" s="83"/>
      <c r="H14" s="83"/>
      <c r="I14" s="83"/>
      <c r="J14" s="83"/>
      <c r="K14" s="83" t="e">
        <f t="shared" si="1"/>
        <v>#DIV/0!</v>
      </c>
      <c r="L14" s="83"/>
      <c r="M14" s="83"/>
    </row>
    <row r="15" spans="1:13" ht="36" customHeight="1" x14ac:dyDescent="0.25">
      <c r="A15" s="6" t="s">
        <v>23</v>
      </c>
      <c r="B15" s="27" t="s">
        <v>55</v>
      </c>
      <c r="C15" s="83"/>
      <c r="D15" s="83"/>
      <c r="E15" s="83"/>
      <c r="F15" s="83" t="e">
        <f t="shared" si="0"/>
        <v>#DIV/0!</v>
      </c>
      <c r="G15" s="83"/>
      <c r="H15" s="83"/>
      <c r="I15" s="83"/>
      <c r="J15" s="83"/>
      <c r="K15" s="83" t="e">
        <f t="shared" si="1"/>
        <v>#DIV/0!</v>
      </c>
      <c r="L15" s="83"/>
      <c r="M15" s="83"/>
    </row>
    <row r="16" spans="1:13" ht="36" customHeight="1" x14ac:dyDescent="0.25">
      <c r="A16" s="6" t="s">
        <v>24</v>
      </c>
      <c r="B16" s="27" t="s">
        <v>55</v>
      </c>
      <c r="C16" s="83"/>
      <c r="D16" s="83"/>
      <c r="E16" s="83"/>
      <c r="F16" s="83" t="e">
        <f t="shared" si="0"/>
        <v>#DIV/0!</v>
      </c>
      <c r="G16" s="83"/>
      <c r="H16" s="83"/>
      <c r="I16" s="83"/>
      <c r="J16" s="83"/>
      <c r="K16" s="83" t="e">
        <f t="shared" si="1"/>
        <v>#DIV/0!</v>
      </c>
      <c r="L16" s="83"/>
      <c r="M16" s="83"/>
    </row>
    <row r="17" spans="1:13" ht="49.5" customHeight="1" x14ac:dyDescent="0.25">
      <c r="A17" s="6" t="s">
        <v>25</v>
      </c>
      <c r="B17" s="27" t="s">
        <v>55</v>
      </c>
      <c r="C17" s="82">
        <v>100</v>
      </c>
      <c r="D17" s="82">
        <v>100</v>
      </c>
      <c r="E17" s="82">
        <v>0</v>
      </c>
      <c r="F17" s="83">
        <f t="shared" si="0"/>
        <v>0</v>
      </c>
      <c r="G17" s="82">
        <v>0</v>
      </c>
      <c r="H17" s="82">
        <v>100</v>
      </c>
      <c r="I17" s="82">
        <v>100</v>
      </c>
      <c r="J17" s="82">
        <v>0</v>
      </c>
      <c r="K17" s="83">
        <f t="shared" si="1"/>
        <v>0</v>
      </c>
      <c r="L17" s="82">
        <v>0</v>
      </c>
      <c r="M17" s="83"/>
    </row>
    <row r="18" spans="1:13" ht="49.5" customHeight="1" x14ac:dyDescent="0.25">
      <c r="A18" s="6" t="s">
        <v>26</v>
      </c>
      <c r="B18" s="27" t="s">
        <v>55</v>
      </c>
      <c r="C18" s="83"/>
      <c r="D18" s="83"/>
      <c r="E18" s="83"/>
      <c r="F18" s="83" t="e">
        <f t="shared" si="0"/>
        <v>#DIV/0!</v>
      </c>
      <c r="G18" s="83"/>
      <c r="H18" s="83"/>
      <c r="I18" s="83"/>
      <c r="J18" s="83"/>
      <c r="K18" s="83" t="e">
        <f t="shared" si="1"/>
        <v>#DIV/0!</v>
      </c>
      <c r="L18" s="83"/>
      <c r="M18" s="83"/>
    </row>
    <row r="19" spans="1:13" ht="36" customHeight="1" x14ac:dyDescent="0.25">
      <c r="A19" s="6" t="s">
        <v>27</v>
      </c>
      <c r="B19" s="27" t="s">
        <v>55</v>
      </c>
      <c r="C19" s="83"/>
      <c r="D19" s="83"/>
      <c r="E19" s="83"/>
      <c r="F19" s="83" t="e">
        <f t="shared" si="0"/>
        <v>#DIV/0!</v>
      </c>
      <c r="G19" s="83"/>
      <c r="H19" s="83"/>
      <c r="I19" s="83"/>
      <c r="J19" s="83"/>
      <c r="K19" s="83" t="e">
        <f t="shared" si="1"/>
        <v>#DIV/0!</v>
      </c>
      <c r="L19" s="83"/>
      <c r="M19" s="83"/>
    </row>
    <row r="20" spans="1:13" ht="36" customHeight="1" x14ac:dyDescent="0.25">
      <c r="A20" s="6" t="s">
        <v>28</v>
      </c>
      <c r="B20" s="27" t="s">
        <v>55</v>
      </c>
      <c r="C20" s="83"/>
      <c r="D20" s="83"/>
      <c r="E20" s="83"/>
      <c r="F20" s="83" t="e">
        <f t="shared" si="0"/>
        <v>#DIV/0!</v>
      </c>
      <c r="G20" s="83"/>
      <c r="H20" s="83"/>
      <c r="I20" s="83"/>
      <c r="J20" s="83"/>
      <c r="K20" s="83" t="e">
        <f t="shared" si="1"/>
        <v>#DIV/0!</v>
      </c>
      <c r="L20" s="83"/>
      <c r="M20" s="83"/>
    </row>
    <row r="21" spans="1:13" ht="36" customHeight="1" x14ac:dyDescent="0.25">
      <c r="A21" s="6" t="s">
        <v>29</v>
      </c>
      <c r="B21" s="27" t="s">
        <v>55</v>
      </c>
      <c r="C21" s="83"/>
      <c r="D21" s="83"/>
      <c r="E21" s="83"/>
      <c r="F21" s="83" t="e">
        <f t="shared" si="0"/>
        <v>#DIV/0!</v>
      </c>
      <c r="G21" s="83"/>
      <c r="H21" s="83"/>
      <c r="I21" s="83"/>
      <c r="J21" s="83"/>
      <c r="K21" s="83" t="e">
        <f t="shared" si="1"/>
        <v>#DIV/0!</v>
      </c>
      <c r="L21" s="83"/>
      <c r="M21" s="83"/>
    </row>
    <row r="22" spans="1:13" ht="54.75" customHeight="1" x14ac:dyDescent="0.25">
      <c r="A22" s="6" t="s">
        <v>30</v>
      </c>
      <c r="B22" s="27" t="s">
        <v>55</v>
      </c>
      <c r="C22" s="83"/>
      <c r="D22" s="83"/>
      <c r="E22" s="83"/>
      <c r="F22" s="83" t="e">
        <f t="shared" si="0"/>
        <v>#DIV/0!</v>
      </c>
      <c r="G22" s="83"/>
      <c r="H22" s="83"/>
      <c r="I22" s="83"/>
      <c r="J22" s="83"/>
      <c r="K22" s="83" t="e">
        <f t="shared" si="1"/>
        <v>#DIV/0!</v>
      </c>
      <c r="L22" s="83"/>
      <c r="M22" s="83"/>
    </row>
    <row r="23" spans="1:13" ht="49.5" customHeight="1" x14ac:dyDescent="0.25">
      <c r="A23" s="6" t="s">
        <v>31</v>
      </c>
      <c r="B23" s="27" t="s">
        <v>55</v>
      </c>
      <c r="C23" s="83"/>
      <c r="D23" s="83"/>
      <c r="E23" s="83"/>
      <c r="F23" s="83" t="e">
        <f t="shared" si="0"/>
        <v>#DIV/0!</v>
      </c>
      <c r="G23" s="83"/>
      <c r="H23" s="83"/>
      <c r="I23" s="83"/>
      <c r="J23" s="83"/>
      <c r="K23" s="83" t="e">
        <f t="shared" si="1"/>
        <v>#DIV/0!</v>
      </c>
      <c r="L23" s="83"/>
      <c r="M23" s="83"/>
    </row>
    <row r="24" spans="1:13" ht="48" customHeight="1" x14ac:dyDescent="0.25">
      <c r="A24" s="6" t="s">
        <v>32</v>
      </c>
      <c r="B24" s="27" t="s">
        <v>55</v>
      </c>
      <c r="C24" s="83"/>
      <c r="D24" s="83"/>
      <c r="E24" s="83"/>
      <c r="F24" s="83" t="e">
        <f t="shared" si="0"/>
        <v>#DIV/0!</v>
      </c>
      <c r="G24" s="83"/>
      <c r="H24" s="83"/>
      <c r="I24" s="83"/>
      <c r="J24" s="83"/>
      <c r="K24" s="83" t="e">
        <f t="shared" si="1"/>
        <v>#DIV/0!</v>
      </c>
      <c r="L24" s="83"/>
      <c r="M24" s="83"/>
    </row>
    <row r="25" spans="1:13" ht="36" customHeight="1" x14ac:dyDescent="0.25">
      <c r="A25" s="6" t="s">
        <v>33</v>
      </c>
      <c r="B25" s="27" t="s">
        <v>55</v>
      </c>
      <c r="C25" s="83"/>
      <c r="D25" s="83"/>
      <c r="E25" s="83"/>
      <c r="F25" s="83" t="e">
        <f t="shared" si="0"/>
        <v>#DIV/0!</v>
      </c>
      <c r="G25" s="83"/>
      <c r="H25" s="83"/>
      <c r="I25" s="83"/>
      <c r="J25" s="83"/>
      <c r="K25" s="83" t="e">
        <f t="shared" si="1"/>
        <v>#DIV/0!</v>
      </c>
      <c r="L25" s="83"/>
      <c r="M25" s="83"/>
    </row>
    <row r="26" spans="1:13" ht="36" customHeight="1" x14ac:dyDescent="0.25">
      <c r="A26" s="6" t="s">
        <v>34</v>
      </c>
      <c r="B26" s="27" t="s">
        <v>55</v>
      </c>
      <c r="C26" s="83"/>
      <c r="D26" s="83"/>
      <c r="E26" s="83"/>
      <c r="F26" s="83" t="e">
        <f t="shared" si="0"/>
        <v>#DIV/0!</v>
      </c>
      <c r="G26" s="83"/>
      <c r="H26" s="83"/>
      <c r="I26" s="83"/>
      <c r="J26" s="83"/>
      <c r="K26" s="83" t="e">
        <f t="shared" si="1"/>
        <v>#DIV/0!</v>
      </c>
      <c r="L26" s="83"/>
      <c r="M26" s="83"/>
    </row>
    <row r="27" spans="1:13" ht="36" customHeight="1" x14ac:dyDescent="0.25">
      <c r="A27" s="6" t="s">
        <v>35</v>
      </c>
      <c r="B27" s="27" t="s">
        <v>55</v>
      </c>
      <c r="C27" s="83"/>
      <c r="D27" s="83"/>
      <c r="E27" s="83"/>
      <c r="F27" s="83" t="e">
        <f t="shared" si="0"/>
        <v>#DIV/0!</v>
      </c>
      <c r="G27" s="83"/>
      <c r="H27" s="83"/>
      <c r="I27" s="83"/>
      <c r="J27" s="83"/>
      <c r="K27" s="83" t="e">
        <f t="shared" si="1"/>
        <v>#DIV/0!</v>
      </c>
      <c r="L27" s="83"/>
      <c r="M27" s="83"/>
    </row>
    <row r="28" spans="1:13" ht="36" customHeight="1" x14ac:dyDescent="0.25">
      <c r="A28" s="6" t="s">
        <v>36</v>
      </c>
      <c r="B28" s="27" t="s">
        <v>55</v>
      </c>
      <c r="C28" s="83"/>
      <c r="D28" s="83"/>
      <c r="E28" s="83"/>
      <c r="F28" s="83" t="e">
        <f t="shared" si="0"/>
        <v>#DIV/0!</v>
      </c>
      <c r="G28" s="83"/>
      <c r="H28" s="83"/>
      <c r="I28" s="83"/>
      <c r="J28" s="83"/>
      <c r="K28" s="83" t="e">
        <f t="shared" si="1"/>
        <v>#DIV/0!</v>
      </c>
      <c r="L28" s="83"/>
      <c r="M28" s="83"/>
    </row>
    <row r="29" spans="1:13" ht="36" customHeight="1" x14ac:dyDescent="0.25">
      <c r="A29" s="6" t="s">
        <v>37</v>
      </c>
      <c r="B29" s="27" t="s">
        <v>55</v>
      </c>
      <c r="C29" s="83"/>
      <c r="D29" s="83"/>
      <c r="E29" s="83"/>
      <c r="F29" s="83" t="e">
        <f t="shared" si="0"/>
        <v>#DIV/0!</v>
      </c>
      <c r="G29" s="83"/>
      <c r="H29" s="83"/>
      <c r="I29" s="83"/>
      <c r="J29" s="83"/>
      <c r="K29" s="83" t="e">
        <f t="shared" si="1"/>
        <v>#DIV/0!</v>
      </c>
      <c r="L29" s="83"/>
      <c r="M29" s="83"/>
    </row>
    <row r="30" spans="1:13" ht="49.5" customHeight="1" x14ac:dyDescent="0.25">
      <c r="A30" s="6" t="s">
        <v>38</v>
      </c>
      <c r="B30" s="27" t="s">
        <v>55</v>
      </c>
      <c r="C30" s="83"/>
      <c r="D30" s="83"/>
      <c r="E30" s="83"/>
      <c r="F30" s="83" t="e">
        <f t="shared" si="0"/>
        <v>#DIV/0!</v>
      </c>
      <c r="G30" s="83"/>
      <c r="H30" s="83"/>
      <c r="I30" s="83"/>
      <c r="J30" s="83"/>
      <c r="K30" s="83" t="e">
        <f t="shared" si="1"/>
        <v>#DIV/0!</v>
      </c>
      <c r="L30" s="83"/>
      <c r="M30" s="83"/>
    </row>
    <row r="31" spans="1:13" ht="36" customHeight="1" x14ac:dyDescent="0.25">
      <c r="A31" s="6" t="s">
        <v>39</v>
      </c>
      <c r="B31" s="27" t="s">
        <v>55</v>
      </c>
      <c r="C31" s="83"/>
      <c r="D31" s="83"/>
      <c r="E31" s="83"/>
      <c r="F31" s="83" t="e">
        <f t="shared" si="0"/>
        <v>#DIV/0!</v>
      </c>
      <c r="G31" s="83"/>
      <c r="H31" s="83"/>
      <c r="I31" s="83"/>
      <c r="J31" s="83"/>
      <c r="K31" s="83" t="e">
        <f t="shared" si="1"/>
        <v>#DIV/0!</v>
      </c>
      <c r="L31" s="83"/>
      <c r="M31" s="83"/>
    </row>
    <row r="32" spans="1:13" ht="48" customHeight="1" x14ac:dyDescent="0.25">
      <c r="A32" s="6" t="s">
        <v>40</v>
      </c>
      <c r="B32" s="27" t="s">
        <v>55</v>
      </c>
      <c r="C32" s="83"/>
      <c r="D32" s="83"/>
      <c r="E32" s="83"/>
      <c r="F32" s="83" t="e">
        <f t="shared" si="0"/>
        <v>#DIV/0!</v>
      </c>
      <c r="G32" s="83"/>
      <c r="H32" s="83"/>
      <c r="I32" s="83"/>
      <c r="J32" s="83"/>
      <c r="K32" s="83" t="e">
        <f t="shared" si="1"/>
        <v>#DIV/0!</v>
      </c>
      <c r="L32" s="83"/>
      <c r="M32" s="83"/>
    </row>
    <row r="33" spans="1:13" ht="36" customHeight="1" x14ac:dyDescent="0.25">
      <c r="A33" s="6" t="s">
        <v>41</v>
      </c>
      <c r="B33" s="27" t="s">
        <v>55</v>
      </c>
      <c r="C33" s="83"/>
      <c r="D33" s="83"/>
      <c r="E33" s="83"/>
      <c r="F33" s="83" t="e">
        <f t="shared" si="0"/>
        <v>#DIV/0!</v>
      </c>
      <c r="G33" s="83"/>
      <c r="H33" s="83"/>
      <c r="I33" s="83"/>
      <c r="J33" s="83"/>
      <c r="K33" s="83" t="e">
        <f t="shared" si="1"/>
        <v>#DIV/0!</v>
      </c>
      <c r="L33" s="83"/>
      <c r="M33" s="83"/>
    </row>
    <row r="34" spans="1:13" ht="36" customHeight="1" x14ac:dyDescent="0.25">
      <c r="A34" s="6" t="s">
        <v>42</v>
      </c>
      <c r="B34" s="27" t="s">
        <v>55</v>
      </c>
      <c r="C34" s="83"/>
      <c r="D34" s="83"/>
      <c r="E34" s="83"/>
      <c r="F34" s="83" t="e">
        <f t="shared" si="0"/>
        <v>#DIV/0!</v>
      </c>
      <c r="G34" s="83"/>
      <c r="H34" s="83"/>
      <c r="I34" s="83"/>
      <c r="J34" s="83"/>
      <c r="K34" s="83" t="e">
        <f t="shared" si="1"/>
        <v>#DIV/0!</v>
      </c>
      <c r="L34" s="83"/>
      <c r="M34" s="83"/>
    </row>
    <row r="35" spans="1:13" ht="48" customHeight="1" x14ac:dyDescent="0.25">
      <c r="A35" s="20" t="s">
        <v>43</v>
      </c>
      <c r="B35" s="2" t="s">
        <v>55</v>
      </c>
      <c r="C35" s="86"/>
      <c r="D35" s="86"/>
      <c r="E35" s="86"/>
      <c r="F35" s="86" t="e">
        <f t="shared" si="0"/>
        <v>#DIV/0!</v>
      </c>
      <c r="G35" s="86"/>
      <c r="H35" s="86"/>
      <c r="I35" s="86"/>
      <c r="J35" s="86"/>
      <c r="K35" s="86" t="e">
        <f t="shared" si="1"/>
        <v>#DIV/0!</v>
      </c>
      <c r="L35" s="86"/>
      <c r="M35" s="86"/>
    </row>
    <row r="36" spans="1:13" ht="42" customHeight="1" x14ac:dyDescent="0.25">
      <c r="A36" s="6" t="s">
        <v>44</v>
      </c>
      <c r="B36" s="27" t="s">
        <v>55</v>
      </c>
      <c r="C36" s="40"/>
      <c r="D36" s="40"/>
      <c r="E36" s="40"/>
      <c r="F36" s="83" t="e">
        <f t="shared" si="0"/>
        <v>#DIV/0!</v>
      </c>
      <c r="G36" s="40"/>
      <c r="H36" s="40"/>
      <c r="I36" s="40"/>
      <c r="J36" s="40"/>
      <c r="K36" s="83" t="e">
        <f t="shared" si="1"/>
        <v>#DIV/0!</v>
      </c>
      <c r="L36" s="40"/>
      <c r="M36" s="40"/>
    </row>
    <row r="37" spans="1:13" ht="15.75" customHeight="1" x14ac:dyDescent="0.25"/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J3:K3"/>
    <mergeCell ref="L3:L4"/>
    <mergeCell ref="M3:M4"/>
    <mergeCell ref="A5:M5"/>
    <mergeCell ref="A1:M1"/>
    <mergeCell ref="A3:A4"/>
    <mergeCell ref="B3:B4"/>
    <mergeCell ref="C3:D3"/>
    <mergeCell ref="E3:F3"/>
    <mergeCell ref="G3:G4"/>
    <mergeCell ref="H3:I3"/>
  </mergeCells>
  <pageMargins left="0.31496062992125984" right="0.31496062992125984" top="0.35433070866141736" bottom="0.35433070866141736" header="0" footer="0"/>
  <pageSetup orientation="landscape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25" workbookViewId="0">
      <selection sqref="A1:H1"/>
    </sheetView>
  </sheetViews>
  <sheetFormatPr defaultColWidth="14.42578125" defaultRowHeight="15" customHeight="1" x14ac:dyDescent="0.25"/>
  <cols>
    <col min="1" max="1" width="53.7109375" customWidth="1"/>
    <col min="2" max="2" width="9.7109375" customWidth="1"/>
    <col min="3" max="4" width="8" customWidth="1"/>
    <col min="5" max="6" width="10.7109375" customWidth="1"/>
    <col min="7" max="8" width="12.7109375" customWidth="1"/>
  </cols>
  <sheetData>
    <row r="1" spans="1:8" ht="34.5" customHeight="1" x14ac:dyDescent="0.25">
      <c r="A1" s="226" t="s">
        <v>151</v>
      </c>
      <c r="B1" s="227"/>
      <c r="C1" s="227"/>
      <c r="D1" s="227"/>
      <c r="E1" s="227"/>
      <c r="F1" s="227"/>
      <c r="G1" s="227"/>
      <c r="H1" s="227"/>
    </row>
    <row r="2" spans="1:8" ht="54.75" customHeight="1" x14ac:dyDescent="0.25">
      <c r="A2" s="228" t="s">
        <v>1</v>
      </c>
      <c r="B2" s="230" t="s">
        <v>2</v>
      </c>
      <c r="C2" s="231" t="s">
        <v>3</v>
      </c>
      <c r="D2" s="232"/>
      <c r="E2" s="233" t="s">
        <v>4</v>
      </c>
      <c r="F2" s="234"/>
      <c r="G2" s="230" t="s">
        <v>148</v>
      </c>
      <c r="H2" s="230" t="s">
        <v>6</v>
      </c>
    </row>
    <row r="3" spans="1:8" ht="54.75" customHeight="1" x14ac:dyDescent="0.25">
      <c r="A3" s="229"/>
      <c r="B3" s="229"/>
      <c r="C3" s="4" t="s">
        <v>88</v>
      </c>
      <c r="D3" s="4" t="s">
        <v>89</v>
      </c>
      <c r="E3" s="4" t="s">
        <v>9</v>
      </c>
      <c r="F3" s="4" t="s">
        <v>149</v>
      </c>
      <c r="G3" s="229"/>
      <c r="H3" s="229"/>
    </row>
    <row r="4" spans="1:8" ht="34.5" customHeight="1" x14ac:dyDescent="0.25">
      <c r="A4" s="244" t="s">
        <v>152</v>
      </c>
      <c r="B4" s="237"/>
      <c r="C4" s="237"/>
      <c r="D4" s="237"/>
      <c r="E4" s="237"/>
      <c r="F4" s="237"/>
      <c r="G4" s="237"/>
      <c r="H4" s="232"/>
    </row>
    <row r="5" spans="1:8" ht="36" x14ac:dyDescent="0.25">
      <c r="A5" s="6" t="s">
        <v>12</v>
      </c>
      <c r="B5" s="4" t="s">
        <v>13</v>
      </c>
      <c r="C5" s="16"/>
      <c r="D5" s="16"/>
      <c r="E5" s="16"/>
      <c r="F5" s="11" t="e">
        <f t="shared" ref="F5:F36" si="0">100-(D5/C5*100)</f>
        <v>#DIV/0!</v>
      </c>
      <c r="G5" s="14"/>
      <c r="H5" s="14"/>
    </row>
    <row r="6" spans="1:8" ht="24" x14ac:dyDescent="0.25">
      <c r="A6" s="6" t="s">
        <v>14</v>
      </c>
      <c r="B6" s="4" t="s">
        <v>13</v>
      </c>
      <c r="C6" s="16"/>
      <c r="D6" s="16"/>
      <c r="E6" s="16"/>
      <c r="F6" s="11" t="e">
        <f t="shared" si="0"/>
        <v>#DIV/0!</v>
      </c>
      <c r="G6" s="14"/>
      <c r="H6" s="14"/>
    </row>
    <row r="7" spans="1:8" ht="36" x14ac:dyDescent="0.25">
      <c r="A7" s="6" t="s">
        <v>15</v>
      </c>
      <c r="B7" s="4" t="s">
        <v>13</v>
      </c>
      <c r="C7" s="16"/>
      <c r="D7" s="16"/>
      <c r="E7" s="16"/>
      <c r="F7" s="11" t="e">
        <f t="shared" si="0"/>
        <v>#DIV/0!</v>
      </c>
      <c r="G7" s="14"/>
      <c r="H7" s="14"/>
    </row>
    <row r="8" spans="1:8" ht="25.5" x14ac:dyDescent="0.25">
      <c r="A8" s="15" t="s">
        <v>16</v>
      </c>
      <c r="B8" s="4" t="s">
        <v>13</v>
      </c>
      <c r="C8" s="16"/>
      <c r="D8" s="16"/>
      <c r="E8" s="16"/>
      <c r="F8" s="11" t="e">
        <f t="shared" si="0"/>
        <v>#DIV/0!</v>
      </c>
      <c r="G8" s="14"/>
      <c r="H8" s="14"/>
    </row>
    <row r="9" spans="1:8" ht="24" x14ac:dyDescent="0.25">
      <c r="A9" s="6" t="s">
        <v>17</v>
      </c>
      <c r="B9" s="4" t="s">
        <v>13</v>
      </c>
      <c r="C9" s="16"/>
      <c r="D9" s="16"/>
      <c r="E9" s="16"/>
      <c r="F9" s="11" t="e">
        <f t="shared" si="0"/>
        <v>#DIV/0!</v>
      </c>
      <c r="G9" s="14"/>
      <c r="H9" s="14"/>
    </row>
    <row r="10" spans="1:8" ht="24" x14ac:dyDescent="0.25">
      <c r="A10" s="6" t="s">
        <v>18</v>
      </c>
      <c r="B10" s="4" t="s">
        <v>13</v>
      </c>
      <c r="C10" s="16"/>
      <c r="D10" s="16"/>
      <c r="E10" s="16"/>
      <c r="F10" s="11" t="e">
        <f t="shared" si="0"/>
        <v>#DIV/0!</v>
      </c>
      <c r="G10" s="14"/>
      <c r="H10" s="14"/>
    </row>
    <row r="11" spans="1:8" ht="24" x14ac:dyDescent="0.25">
      <c r="A11" s="6" t="s">
        <v>19</v>
      </c>
      <c r="B11" s="4" t="s">
        <v>13</v>
      </c>
      <c r="C11" s="16"/>
      <c r="D11" s="16"/>
      <c r="E11" s="16"/>
      <c r="F11" s="11" t="e">
        <f t="shared" si="0"/>
        <v>#DIV/0!</v>
      </c>
      <c r="G11" s="14"/>
      <c r="H11" s="14"/>
    </row>
    <row r="12" spans="1:8" ht="24" x14ac:dyDescent="0.25">
      <c r="A12" s="6" t="s">
        <v>20</v>
      </c>
      <c r="B12" s="4" t="s">
        <v>13</v>
      </c>
      <c r="C12" s="16"/>
      <c r="D12" s="16"/>
      <c r="E12" s="16"/>
      <c r="F12" s="11" t="e">
        <f t="shared" si="0"/>
        <v>#DIV/0!</v>
      </c>
      <c r="G12" s="14"/>
      <c r="H12" s="14"/>
    </row>
    <row r="13" spans="1:8" ht="24" x14ac:dyDescent="0.25">
      <c r="A13" s="6" t="s">
        <v>21</v>
      </c>
      <c r="B13" s="4" t="s">
        <v>13</v>
      </c>
      <c r="C13" s="16"/>
      <c r="D13" s="16"/>
      <c r="E13" s="16"/>
      <c r="F13" s="11" t="e">
        <f t="shared" si="0"/>
        <v>#DIV/0!</v>
      </c>
      <c r="G13" s="14"/>
      <c r="H13" s="14"/>
    </row>
    <row r="14" spans="1:8" ht="24" x14ac:dyDescent="0.25">
      <c r="A14" s="6" t="s">
        <v>23</v>
      </c>
      <c r="B14" s="4" t="s">
        <v>13</v>
      </c>
      <c r="C14" s="16"/>
      <c r="D14" s="16"/>
      <c r="E14" s="16"/>
      <c r="F14" s="11" t="e">
        <f t="shared" si="0"/>
        <v>#DIV/0!</v>
      </c>
      <c r="G14" s="14"/>
      <c r="H14" s="14"/>
    </row>
    <row r="15" spans="1:8" ht="24" x14ac:dyDescent="0.25">
      <c r="A15" s="6" t="s">
        <v>24</v>
      </c>
      <c r="B15" s="4" t="s">
        <v>13</v>
      </c>
      <c r="C15" s="16"/>
      <c r="D15" s="16"/>
      <c r="E15" s="16"/>
      <c r="F15" s="11" t="e">
        <f t="shared" si="0"/>
        <v>#DIV/0!</v>
      </c>
      <c r="G15" s="14"/>
      <c r="H15" s="14"/>
    </row>
    <row r="16" spans="1:8" ht="36" x14ac:dyDescent="0.25">
      <c r="A16" s="6" t="s">
        <v>25</v>
      </c>
      <c r="B16" s="4" t="s">
        <v>13</v>
      </c>
      <c r="C16" s="16"/>
      <c r="D16" s="16"/>
      <c r="E16" s="16"/>
      <c r="F16" s="11" t="e">
        <f t="shared" si="0"/>
        <v>#DIV/0!</v>
      </c>
      <c r="G16" s="14"/>
      <c r="H16" s="14"/>
    </row>
    <row r="17" spans="1:8" ht="36" x14ac:dyDescent="0.25">
      <c r="A17" s="6" t="s">
        <v>26</v>
      </c>
      <c r="B17" s="4" t="s">
        <v>13</v>
      </c>
      <c r="C17" s="16"/>
      <c r="D17" s="16"/>
      <c r="E17" s="16"/>
      <c r="F17" s="11" t="e">
        <f t="shared" si="0"/>
        <v>#DIV/0!</v>
      </c>
      <c r="G17" s="14"/>
      <c r="H17" s="14"/>
    </row>
    <row r="18" spans="1:8" ht="24" x14ac:dyDescent="0.25">
      <c r="A18" s="6" t="s">
        <v>27</v>
      </c>
      <c r="B18" s="4" t="s">
        <v>13</v>
      </c>
      <c r="C18" s="16"/>
      <c r="D18" s="16"/>
      <c r="E18" s="16"/>
      <c r="F18" s="11" t="e">
        <f t="shared" si="0"/>
        <v>#DIV/0!</v>
      </c>
      <c r="G18" s="17"/>
      <c r="H18" s="34"/>
    </row>
    <row r="19" spans="1:8" ht="24" x14ac:dyDescent="0.25">
      <c r="A19" s="6" t="s">
        <v>28</v>
      </c>
      <c r="B19" s="4" t="s">
        <v>13</v>
      </c>
      <c r="C19" s="16"/>
      <c r="D19" s="16"/>
      <c r="E19" s="16"/>
      <c r="F19" s="11" t="e">
        <f t="shared" si="0"/>
        <v>#DIV/0!</v>
      </c>
      <c r="G19" s="14"/>
      <c r="H19" s="14"/>
    </row>
    <row r="20" spans="1:8" ht="24" x14ac:dyDescent="0.25">
      <c r="A20" s="6" t="s">
        <v>29</v>
      </c>
      <c r="B20" s="4" t="s">
        <v>13</v>
      </c>
      <c r="C20" s="16"/>
      <c r="D20" s="16"/>
      <c r="E20" s="16"/>
      <c r="F20" s="11" t="e">
        <f t="shared" si="0"/>
        <v>#DIV/0!</v>
      </c>
      <c r="G20" s="14"/>
      <c r="H20" s="14"/>
    </row>
    <row r="21" spans="1:8" ht="15.75" customHeight="1" x14ac:dyDescent="0.25">
      <c r="A21" s="6" t="s">
        <v>30</v>
      </c>
      <c r="B21" s="4" t="s">
        <v>13</v>
      </c>
      <c r="C21" s="16"/>
      <c r="D21" s="16"/>
      <c r="E21" s="16"/>
      <c r="F21" s="8" t="e">
        <f t="shared" si="0"/>
        <v>#DIV/0!</v>
      </c>
      <c r="G21" s="14"/>
      <c r="H21" s="14"/>
    </row>
    <row r="22" spans="1:8" ht="15.75" customHeight="1" x14ac:dyDescent="0.25">
      <c r="A22" s="6" t="s">
        <v>31</v>
      </c>
      <c r="B22" s="4" t="s">
        <v>13</v>
      </c>
      <c r="C22" s="16"/>
      <c r="D22" s="16"/>
      <c r="E22" s="16"/>
      <c r="F22" s="11" t="e">
        <f t="shared" si="0"/>
        <v>#DIV/0!</v>
      </c>
      <c r="G22" s="14"/>
      <c r="H22" s="14"/>
    </row>
    <row r="23" spans="1:8" ht="15.75" customHeight="1" x14ac:dyDescent="0.25">
      <c r="A23" s="6" t="s">
        <v>32</v>
      </c>
      <c r="B23" s="4" t="s">
        <v>13</v>
      </c>
      <c r="C23" s="16"/>
      <c r="D23" s="16"/>
      <c r="E23" s="16"/>
      <c r="F23" s="11" t="e">
        <f t="shared" si="0"/>
        <v>#DIV/0!</v>
      </c>
      <c r="G23" s="14"/>
      <c r="H23" s="14"/>
    </row>
    <row r="24" spans="1:8" ht="15.75" customHeight="1" x14ac:dyDescent="0.25">
      <c r="A24" s="6" t="s">
        <v>33</v>
      </c>
      <c r="B24" s="4" t="s">
        <v>13</v>
      </c>
      <c r="C24" s="16"/>
      <c r="D24" s="16"/>
      <c r="E24" s="16"/>
      <c r="F24" s="11" t="e">
        <f t="shared" si="0"/>
        <v>#DIV/0!</v>
      </c>
      <c r="G24" s="14"/>
      <c r="H24" s="14"/>
    </row>
    <row r="25" spans="1:8" ht="15.75" customHeight="1" x14ac:dyDescent="0.25">
      <c r="A25" s="6" t="s">
        <v>34</v>
      </c>
      <c r="B25" s="4" t="s">
        <v>13</v>
      </c>
      <c r="C25" s="16"/>
      <c r="D25" s="16"/>
      <c r="E25" s="16"/>
      <c r="F25" s="11" t="e">
        <f t="shared" si="0"/>
        <v>#DIV/0!</v>
      </c>
      <c r="G25" s="14"/>
      <c r="H25" s="14"/>
    </row>
    <row r="26" spans="1:8" ht="15.75" customHeight="1" x14ac:dyDescent="0.25">
      <c r="A26" s="6" t="s">
        <v>35</v>
      </c>
      <c r="B26" s="4" t="s">
        <v>13</v>
      </c>
      <c r="C26" s="16"/>
      <c r="D26" s="16"/>
      <c r="E26" s="16"/>
      <c r="F26" s="11" t="e">
        <f t="shared" si="0"/>
        <v>#DIV/0!</v>
      </c>
      <c r="G26" s="14"/>
      <c r="H26" s="49"/>
    </row>
    <row r="27" spans="1:8" ht="15.75" customHeight="1" x14ac:dyDescent="0.25">
      <c r="A27" s="6" t="s">
        <v>36</v>
      </c>
      <c r="B27" s="4" t="s">
        <v>13</v>
      </c>
      <c r="C27" s="16"/>
      <c r="D27" s="16"/>
      <c r="E27" s="16"/>
      <c r="F27" s="11" t="e">
        <f t="shared" si="0"/>
        <v>#DIV/0!</v>
      </c>
      <c r="G27" s="14"/>
      <c r="H27" s="14"/>
    </row>
    <row r="28" spans="1:8" ht="15.75" customHeight="1" x14ac:dyDescent="0.25">
      <c r="A28" s="6" t="s">
        <v>37</v>
      </c>
      <c r="B28" s="4" t="s">
        <v>13</v>
      </c>
      <c r="C28" s="16"/>
      <c r="D28" s="16"/>
      <c r="E28" s="16"/>
      <c r="F28" s="11" t="e">
        <f t="shared" si="0"/>
        <v>#DIV/0!</v>
      </c>
      <c r="G28" s="14"/>
      <c r="H28" s="14"/>
    </row>
    <row r="29" spans="1:8" ht="15.75" customHeight="1" x14ac:dyDescent="0.25">
      <c r="A29" s="6" t="s">
        <v>38</v>
      </c>
      <c r="B29" s="4" t="s">
        <v>13</v>
      </c>
      <c r="C29" s="16"/>
      <c r="D29" s="16"/>
      <c r="E29" s="16"/>
      <c r="F29" s="11" t="e">
        <f t="shared" si="0"/>
        <v>#DIV/0!</v>
      </c>
      <c r="G29" s="14"/>
      <c r="H29" s="14"/>
    </row>
    <row r="30" spans="1:8" ht="15.75" customHeight="1" x14ac:dyDescent="0.25">
      <c r="A30" s="6" t="s">
        <v>39</v>
      </c>
      <c r="B30" s="4" t="s">
        <v>13</v>
      </c>
      <c r="C30" s="7">
        <v>2</v>
      </c>
      <c r="D30" s="7">
        <v>2</v>
      </c>
      <c r="E30" s="7">
        <v>10</v>
      </c>
      <c r="F30" s="11">
        <f t="shared" si="0"/>
        <v>0</v>
      </c>
      <c r="G30" s="46">
        <v>0</v>
      </c>
      <c r="H30" s="14"/>
    </row>
    <row r="31" spans="1:8" ht="15.75" customHeight="1" x14ac:dyDescent="0.25">
      <c r="A31" s="6" t="s">
        <v>40</v>
      </c>
      <c r="B31" s="4" t="s">
        <v>13</v>
      </c>
      <c r="C31" s="16"/>
      <c r="D31" s="16"/>
      <c r="E31" s="16"/>
      <c r="F31" s="11" t="e">
        <f t="shared" si="0"/>
        <v>#DIV/0!</v>
      </c>
      <c r="G31" s="14"/>
      <c r="H31" s="14"/>
    </row>
    <row r="32" spans="1:8" ht="15.75" customHeight="1" x14ac:dyDescent="0.25">
      <c r="A32" s="6" t="s">
        <v>41</v>
      </c>
      <c r="B32" s="4" t="s">
        <v>13</v>
      </c>
      <c r="C32" s="16"/>
      <c r="D32" s="16"/>
      <c r="E32" s="16"/>
      <c r="F32" s="8" t="e">
        <f t="shared" si="0"/>
        <v>#DIV/0!</v>
      </c>
      <c r="G32" s="17"/>
      <c r="H32" s="49"/>
    </row>
    <row r="33" spans="1:26" ht="15.75" customHeight="1" x14ac:dyDescent="0.25">
      <c r="A33" s="6" t="s">
        <v>42</v>
      </c>
      <c r="B33" s="4" t="s">
        <v>13</v>
      </c>
      <c r="C33" s="16"/>
      <c r="D33" s="16"/>
      <c r="E33" s="16"/>
      <c r="F33" s="11" t="e">
        <f t="shared" si="0"/>
        <v>#DIV/0!</v>
      </c>
      <c r="G33" s="14"/>
      <c r="H33" s="14"/>
    </row>
    <row r="34" spans="1:26" ht="15.75" customHeight="1" x14ac:dyDescent="0.25">
      <c r="A34" s="20" t="s">
        <v>43</v>
      </c>
      <c r="B34" s="4" t="s">
        <v>13</v>
      </c>
      <c r="C34" s="16"/>
      <c r="D34" s="16"/>
      <c r="E34" s="16"/>
      <c r="F34" s="11" t="e">
        <f t="shared" si="0"/>
        <v>#DIV/0!</v>
      </c>
      <c r="G34" s="14"/>
      <c r="H34" s="14"/>
    </row>
    <row r="35" spans="1:26" ht="15.75" customHeight="1" x14ac:dyDescent="0.25">
      <c r="A35" s="6" t="s">
        <v>44</v>
      </c>
      <c r="B35" s="4" t="s">
        <v>13</v>
      </c>
      <c r="C35" s="16"/>
      <c r="D35" s="16"/>
      <c r="E35" s="16"/>
      <c r="F35" s="11" t="e">
        <f t="shared" si="0"/>
        <v>#DIV/0!</v>
      </c>
      <c r="G35" s="14"/>
      <c r="H35" s="14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24.75" customHeight="1" x14ac:dyDescent="0.25">
      <c r="A36" s="22" t="s">
        <v>45</v>
      </c>
      <c r="B36" s="4" t="s">
        <v>13</v>
      </c>
      <c r="C36" s="23">
        <f t="shared" ref="C36:D36" si="1">SUM(C5:C35)</f>
        <v>2</v>
      </c>
      <c r="D36" s="23">
        <f t="shared" si="1"/>
        <v>2</v>
      </c>
      <c r="E36" s="35"/>
      <c r="F36" s="11">
        <f t="shared" si="0"/>
        <v>0</v>
      </c>
      <c r="G36" s="25"/>
      <c r="H36" s="25"/>
    </row>
    <row r="37" spans="1:26" ht="15.75" customHeight="1" x14ac:dyDescent="0.25">
      <c r="H37" s="97"/>
    </row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defaultColWidth="14.42578125" defaultRowHeight="15" customHeight="1" x14ac:dyDescent="0.25"/>
  <cols>
    <col min="1" max="1" width="35.7109375" customWidth="1"/>
    <col min="2" max="2" width="8" customWidth="1"/>
    <col min="3" max="4" width="8.7109375" customWidth="1"/>
    <col min="5" max="6" width="10.7109375" customWidth="1"/>
    <col min="7" max="7" width="12.7109375" customWidth="1"/>
    <col min="8" max="9" width="8.7109375" customWidth="1"/>
    <col min="10" max="11" width="10.7109375" customWidth="1"/>
    <col min="12" max="13" width="12.7109375" customWidth="1"/>
  </cols>
  <sheetData>
    <row r="1" spans="1:13" ht="15.75" customHeight="1" x14ac:dyDescent="0.25">
      <c r="A1" s="252" t="s">
        <v>46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3" spans="1:13" ht="94.5" customHeight="1" x14ac:dyDescent="0.25">
      <c r="A3" s="228" t="s">
        <v>1</v>
      </c>
      <c r="B3" s="235" t="s">
        <v>2</v>
      </c>
      <c r="C3" s="239" t="s">
        <v>47</v>
      </c>
      <c r="D3" s="232"/>
      <c r="E3" s="238" t="s">
        <v>48</v>
      </c>
      <c r="F3" s="234"/>
      <c r="G3" s="230" t="s">
        <v>148</v>
      </c>
      <c r="H3" s="239" t="s">
        <v>49</v>
      </c>
      <c r="I3" s="232"/>
      <c r="J3" s="238" t="s">
        <v>48</v>
      </c>
      <c r="K3" s="234"/>
      <c r="L3" s="230" t="s">
        <v>148</v>
      </c>
      <c r="M3" s="230" t="s">
        <v>6</v>
      </c>
    </row>
    <row r="4" spans="1:13" ht="24" customHeight="1" x14ac:dyDescent="0.25">
      <c r="A4" s="229"/>
      <c r="B4" s="229"/>
      <c r="C4" s="4" t="s">
        <v>88</v>
      </c>
      <c r="D4" s="4" t="s">
        <v>89</v>
      </c>
      <c r="E4" s="4" t="s">
        <v>9</v>
      </c>
      <c r="F4" s="4" t="s">
        <v>149</v>
      </c>
      <c r="G4" s="229"/>
      <c r="H4" s="98" t="s">
        <v>88</v>
      </c>
      <c r="I4" s="27" t="s">
        <v>89</v>
      </c>
      <c r="J4" s="4" t="s">
        <v>9</v>
      </c>
      <c r="K4" s="4" t="s">
        <v>149</v>
      </c>
      <c r="L4" s="229"/>
      <c r="M4" s="229"/>
    </row>
    <row r="5" spans="1:13" ht="34.5" customHeight="1" x14ac:dyDescent="0.25">
      <c r="A5" s="251" t="s">
        <v>153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2"/>
    </row>
    <row r="6" spans="1:13" ht="60" customHeight="1" x14ac:dyDescent="0.25">
      <c r="A6" s="6" t="s">
        <v>12</v>
      </c>
      <c r="B6" s="27" t="s">
        <v>55</v>
      </c>
      <c r="C6" s="83"/>
      <c r="D6" s="83"/>
      <c r="E6" s="83"/>
      <c r="F6" s="83" t="e">
        <f t="shared" ref="F6:F36" si="0">100-(D6/C6*100)</f>
        <v>#DIV/0!</v>
      </c>
      <c r="G6" s="83"/>
      <c r="H6" s="83"/>
      <c r="I6" s="83"/>
      <c r="J6" s="83"/>
      <c r="K6" s="83" t="e">
        <f t="shared" ref="K6:K36" si="1">100-(I6/H6*100)</f>
        <v>#DIV/0!</v>
      </c>
      <c r="L6" s="83"/>
      <c r="M6" s="83"/>
    </row>
    <row r="7" spans="1:13" ht="36" customHeight="1" x14ac:dyDescent="0.25">
      <c r="A7" s="6" t="s">
        <v>14</v>
      </c>
      <c r="B7" s="27" t="s">
        <v>55</v>
      </c>
      <c r="C7" s="83"/>
      <c r="D7" s="83"/>
      <c r="E7" s="83"/>
      <c r="F7" s="83" t="e">
        <f t="shared" si="0"/>
        <v>#DIV/0!</v>
      </c>
      <c r="G7" s="83"/>
      <c r="H7" s="83"/>
      <c r="I7" s="83"/>
      <c r="J7" s="83"/>
      <c r="K7" s="83" t="e">
        <f t="shared" si="1"/>
        <v>#DIV/0!</v>
      </c>
      <c r="L7" s="83"/>
      <c r="M7" s="83"/>
    </row>
    <row r="8" spans="1:13" ht="60" customHeight="1" x14ac:dyDescent="0.25">
      <c r="A8" s="6" t="s">
        <v>15</v>
      </c>
      <c r="B8" s="27" t="s">
        <v>55</v>
      </c>
      <c r="C8" s="83"/>
      <c r="D8" s="83"/>
      <c r="E8" s="83"/>
      <c r="F8" s="83" t="e">
        <f t="shared" si="0"/>
        <v>#DIV/0!</v>
      </c>
      <c r="G8" s="83"/>
      <c r="H8" s="83"/>
      <c r="I8" s="83"/>
      <c r="J8" s="83"/>
      <c r="K8" s="83" t="e">
        <f t="shared" si="1"/>
        <v>#DIV/0!</v>
      </c>
      <c r="L8" s="83"/>
      <c r="M8" s="83"/>
    </row>
    <row r="9" spans="1:13" ht="38.25" customHeight="1" x14ac:dyDescent="0.25">
      <c r="A9" s="15" t="s">
        <v>16</v>
      </c>
      <c r="B9" s="27" t="s">
        <v>55</v>
      </c>
      <c r="C9" s="83"/>
      <c r="D9" s="83"/>
      <c r="E9" s="83"/>
      <c r="F9" s="83" t="e">
        <f t="shared" si="0"/>
        <v>#DIV/0!</v>
      </c>
      <c r="G9" s="83"/>
      <c r="H9" s="83"/>
      <c r="I9" s="83"/>
      <c r="J9" s="83"/>
      <c r="K9" s="83" t="e">
        <f t="shared" si="1"/>
        <v>#DIV/0!</v>
      </c>
      <c r="L9" s="83"/>
      <c r="M9" s="83"/>
    </row>
    <row r="10" spans="1:13" ht="36" customHeight="1" x14ac:dyDescent="0.25">
      <c r="A10" s="6" t="s">
        <v>17</v>
      </c>
      <c r="B10" s="27" t="s">
        <v>55</v>
      </c>
      <c r="C10" s="83"/>
      <c r="D10" s="83"/>
      <c r="E10" s="83"/>
      <c r="F10" s="83" t="e">
        <f t="shared" si="0"/>
        <v>#DIV/0!</v>
      </c>
      <c r="G10" s="83"/>
      <c r="H10" s="83"/>
      <c r="I10" s="83"/>
      <c r="J10" s="83"/>
      <c r="K10" s="83" t="e">
        <f t="shared" si="1"/>
        <v>#DIV/0!</v>
      </c>
      <c r="L10" s="83"/>
      <c r="M10" s="83"/>
    </row>
    <row r="11" spans="1:13" ht="36" customHeight="1" x14ac:dyDescent="0.25">
      <c r="A11" s="6" t="s">
        <v>18</v>
      </c>
      <c r="B11" s="27" t="s">
        <v>55</v>
      </c>
      <c r="C11" s="83"/>
      <c r="D11" s="83"/>
      <c r="E11" s="83"/>
      <c r="F11" s="83" t="e">
        <f t="shared" si="0"/>
        <v>#DIV/0!</v>
      </c>
      <c r="G11" s="83"/>
      <c r="H11" s="83"/>
      <c r="I11" s="83"/>
      <c r="J11" s="83"/>
      <c r="K11" s="83" t="e">
        <f t="shared" si="1"/>
        <v>#DIV/0!</v>
      </c>
      <c r="L11" s="83"/>
      <c r="M11" s="83"/>
    </row>
    <row r="12" spans="1:13" ht="36" customHeight="1" x14ac:dyDescent="0.25">
      <c r="A12" s="6" t="s">
        <v>19</v>
      </c>
      <c r="B12" s="27" t="s">
        <v>55</v>
      </c>
      <c r="C12" s="83"/>
      <c r="D12" s="83"/>
      <c r="E12" s="83"/>
      <c r="F12" s="83" t="e">
        <f t="shared" si="0"/>
        <v>#DIV/0!</v>
      </c>
      <c r="G12" s="83"/>
      <c r="H12" s="83"/>
      <c r="I12" s="83"/>
      <c r="J12" s="83"/>
      <c r="K12" s="83" t="e">
        <f t="shared" si="1"/>
        <v>#DIV/0!</v>
      </c>
      <c r="L12" s="83"/>
      <c r="M12" s="83"/>
    </row>
    <row r="13" spans="1:13" ht="24" customHeight="1" x14ac:dyDescent="0.25">
      <c r="A13" s="6" t="s">
        <v>20</v>
      </c>
      <c r="B13" s="27" t="s">
        <v>55</v>
      </c>
      <c r="C13" s="83"/>
      <c r="D13" s="83"/>
      <c r="E13" s="83"/>
      <c r="F13" s="83" t="e">
        <f t="shared" si="0"/>
        <v>#DIV/0!</v>
      </c>
      <c r="G13" s="83"/>
      <c r="H13" s="83"/>
      <c r="I13" s="83"/>
      <c r="J13" s="83"/>
      <c r="K13" s="83" t="e">
        <f t="shared" si="1"/>
        <v>#DIV/0!</v>
      </c>
      <c r="L13" s="83"/>
      <c r="M13" s="83"/>
    </row>
    <row r="14" spans="1:13" ht="36" customHeight="1" x14ac:dyDescent="0.25">
      <c r="A14" s="6" t="s">
        <v>21</v>
      </c>
      <c r="B14" s="27" t="s">
        <v>55</v>
      </c>
      <c r="C14" s="83"/>
      <c r="D14" s="83"/>
      <c r="E14" s="83"/>
      <c r="F14" s="83" t="e">
        <f t="shared" si="0"/>
        <v>#DIV/0!</v>
      </c>
      <c r="G14" s="83"/>
      <c r="H14" s="83"/>
      <c r="I14" s="83"/>
      <c r="J14" s="83"/>
      <c r="K14" s="83" t="e">
        <f t="shared" si="1"/>
        <v>#DIV/0!</v>
      </c>
      <c r="L14" s="83"/>
      <c r="M14" s="83"/>
    </row>
    <row r="15" spans="1:13" ht="36" customHeight="1" x14ac:dyDescent="0.25">
      <c r="A15" s="6" t="s">
        <v>23</v>
      </c>
      <c r="B15" s="27" t="s">
        <v>55</v>
      </c>
      <c r="C15" s="83"/>
      <c r="D15" s="83"/>
      <c r="E15" s="83"/>
      <c r="F15" s="83" t="e">
        <f t="shared" si="0"/>
        <v>#DIV/0!</v>
      </c>
      <c r="G15" s="83"/>
      <c r="H15" s="83"/>
      <c r="I15" s="83"/>
      <c r="J15" s="83"/>
      <c r="K15" s="83" t="e">
        <f t="shared" si="1"/>
        <v>#DIV/0!</v>
      </c>
      <c r="L15" s="83"/>
      <c r="M15" s="83"/>
    </row>
    <row r="16" spans="1:13" ht="36" customHeight="1" x14ac:dyDescent="0.25">
      <c r="A16" s="6" t="s">
        <v>24</v>
      </c>
      <c r="B16" s="27" t="s">
        <v>55</v>
      </c>
      <c r="C16" s="83"/>
      <c r="D16" s="83"/>
      <c r="E16" s="83"/>
      <c r="F16" s="83" t="e">
        <f t="shared" si="0"/>
        <v>#DIV/0!</v>
      </c>
      <c r="G16" s="83"/>
      <c r="H16" s="83"/>
      <c r="I16" s="83"/>
      <c r="J16" s="83"/>
      <c r="K16" s="83" t="e">
        <f t="shared" si="1"/>
        <v>#DIV/0!</v>
      </c>
      <c r="L16" s="83"/>
      <c r="M16" s="83"/>
    </row>
    <row r="17" spans="1:13" ht="60" customHeight="1" x14ac:dyDescent="0.25">
      <c r="A17" s="6" t="s">
        <v>25</v>
      </c>
      <c r="B17" s="27" t="s">
        <v>55</v>
      </c>
      <c r="C17" s="83"/>
      <c r="D17" s="83"/>
      <c r="E17" s="83"/>
      <c r="F17" s="83" t="e">
        <f t="shared" si="0"/>
        <v>#DIV/0!</v>
      </c>
      <c r="G17" s="83"/>
      <c r="H17" s="83"/>
      <c r="I17" s="83"/>
      <c r="J17" s="83"/>
      <c r="K17" s="83" t="e">
        <f t="shared" si="1"/>
        <v>#DIV/0!</v>
      </c>
      <c r="L17" s="83"/>
      <c r="M17" s="83"/>
    </row>
    <row r="18" spans="1:13" ht="60" customHeight="1" x14ac:dyDescent="0.25">
      <c r="A18" s="6" t="s">
        <v>26</v>
      </c>
      <c r="B18" s="27" t="s">
        <v>55</v>
      </c>
      <c r="C18" s="83"/>
      <c r="D18" s="83"/>
      <c r="E18" s="83"/>
      <c r="F18" s="83" t="e">
        <f t="shared" si="0"/>
        <v>#DIV/0!</v>
      </c>
      <c r="G18" s="83"/>
      <c r="H18" s="83"/>
      <c r="I18" s="83"/>
      <c r="J18" s="83"/>
      <c r="K18" s="83" t="e">
        <f t="shared" si="1"/>
        <v>#DIV/0!</v>
      </c>
      <c r="L18" s="83"/>
      <c r="M18" s="83"/>
    </row>
    <row r="19" spans="1:13" ht="36" customHeight="1" x14ac:dyDescent="0.25">
      <c r="A19" s="6" t="s">
        <v>27</v>
      </c>
      <c r="B19" s="27" t="s">
        <v>55</v>
      </c>
      <c r="C19" s="83"/>
      <c r="D19" s="83"/>
      <c r="E19" s="83"/>
      <c r="F19" s="83" t="e">
        <f t="shared" si="0"/>
        <v>#DIV/0!</v>
      </c>
      <c r="G19" s="83"/>
      <c r="H19" s="83"/>
      <c r="I19" s="83"/>
      <c r="J19" s="83"/>
      <c r="K19" s="83" t="e">
        <f t="shared" si="1"/>
        <v>#DIV/0!</v>
      </c>
      <c r="L19" s="83"/>
      <c r="M19" s="83"/>
    </row>
    <row r="20" spans="1:13" ht="36" customHeight="1" x14ac:dyDescent="0.25">
      <c r="A20" s="6" t="s">
        <v>28</v>
      </c>
      <c r="B20" s="27" t="s">
        <v>55</v>
      </c>
      <c r="C20" s="83"/>
      <c r="D20" s="83"/>
      <c r="E20" s="83"/>
      <c r="F20" s="83" t="e">
        <f t="shared" si="0"/>
        <v>#DIV/0!</v>
      </c>
      <c r="G20" s="83"/>
      <c r="H20" s="83"/>
      <c r="I20" s="83"/>
      <c r="J20" s="83"/>
      <c r="K20" s="83" t="e">
        <f t="shared" si="1"/>
        <v>#DIV/0!</v>
      </c>
      <c r="L20" s="83"/>
      <c r="M20" s="83"/>
    </row>
    <row r="21" spans="1:13" ht="36" customHeight="1" x14ac:dyDescent="0.25">
      <c r="A21" s="6" t="s">
        <v>29</v>
      </c>
      <c r="B21" s="27" t="s">
        <v>55</v>
      </c>
      <c r="C21" s="83"/>
      <c r="D21" s="83"/>
      <c r="E21" s="83"/>
      <c r="F21" s="83" t="e">
        <f t="shared" si="0"/>
        <v>#DIV/0!</v>
      </c>
      <c r="G21" s="83"/>
      <c r="H21" s="83"/>
      <c r="I21" s="83"/>
      <c r="J21" s="83"/>
      <c r="K21" s="83" t="e">
        <f t="shared" si="1"/>
        <v>#DIV/0!</v>
      </c>
      <c r="L21" s="83"/>
      <c r="M21" s="83"/>
    </row>
    <row r="22" spans="1:13" ht="60" customHeight="1" x14ac:dyDescent="0.25">
      <c r="A22" s="6" t="s">
        <v>30</v>
      </c>
      <c r="B22" s="27" t="s">
        <v>55</v>
      </c>
      <c r="C22" s="83"/>
      <c r="D22" s="83"/>
      <c r="E22" s="83"/>
      <c r="F22" s="83" t="e">
        <f t="shared" si="0"/>
        <v>#DIV/0!</v>
      </c>
      <c r="G22" s="83"/>
      <c r="H22" s="83"/>
      <c r="I22" s="83"/>
      <c r="J22" s="83"/>
      <c r="K22" s="83" t="e">
        <f t="shared" si="1"/>
        <v>#DIV/0!</v>
      </c>
      <c r="L22" s="83"/>
      <c r="M22" s="83"/>
    </row>
    <row r="23" spans="1:13" ht="60" customHeight="1" x14ac:dyDescent="0.25">
      <c r="A23" s="6" t="s">
        <v>31</v>
      </c>
      <c r="B23" s="27" t="s">
        <v>55</v>
      </c>
      <c r="C23" s="83"/>
      <c r="D23" s="83"/>
      <c r="E23" s="83"/>
      <c r="F23" s="83" t="e">
        <f t="shared" si="0"/>
        <v>#DIV/0!</v>
      </c>
      <c r="G23" s="83"/>
      <c r="H23" s="83"/>
      <c r="I23" s="83"/>
      <c r="J23" s="83"/>
      <c r="K23" s="83" t="e">
        <f t="shared" si="1"/>
        <v>#DIV/0!</v>
      </c>
      <c r="L23" s="83"/>
      <c r="M23" s="83"/>
    </row>
    <row r="24" spans="1:13" ht="48" customHeight="1" x14ac:dyDescent="0.25">
      <c r="A24" s="6" t="s">
        <v>32</v>
      </c>
      <c r="B24" s="27" t="s">
        <v>55</v>
      </c>
      <c r="C24" s="83"/>
      <c r="D24" s="83"/>
      <c r="E24" s="83"/>
      <c r="F24" s="83" t="e">
        <f t="shared" si="0"/>
        <v>#DIV/0!</v>
      </c>
      <c r="G24" s="83"/>
      <c r="H24" s="83"/>
      <c r="I24" s="83"/>
      <c r="J24" s="83"/>
      <c r="K24" s="83" t="e">
        <f t="shared" si="1"/>
        <v>#DIV/0!</v>
      </c>
      <c r="L24" s="83"/>
      <c r="M24" s="83"/>
    </row>
    <row r="25" spans="1:13" ht="36" customHeight="1" x14ac:dyDescent="0.25">
      <c r="A25" s="6" t="s">
        <v>33</v>
      </c>
      <c r="B25" s="27" t="s">
        <v>55</v>
      </c>
      <c r="C25" s="83"/>
      <c r="D25" s="83"/>
      <c r="E25" s="83"/>
      <c r="F25" s="83" t="e">
        <f t="shared" si="0"/>
        <v>#DIV/0!</v>
      </c>
      <c r="G25" s="83"/>
      <c r="H25" s="83"/>
      <c r="I25" s="83"/>
      <c r="J25" s="83"/>
      <c r="K25" s="83" t="e">
        <f t="shared" si="1"/>
        <v>#DIV/0!</v>
      </c>
      <c r="L25" s="83"/>
      <c r="M25" s="83"/>
    </row>
    <row r="26" spans="1:13" ht="36" customHeight="1" x14ac:dyDescent="0.25">
      <c r="A26" s="6" t="s">
        <v>34</v>
      </c>
      <c r="B26" s="27" t="s">
        <v>55</v>
      </c>
      <c r="C26" s="83"/>
      <c r="D26" s="83"/>
      <c r="E26" s="83"/>
      <c r="F26" s="83" t="e">
        <f t="shared" si="0"/>
        <v>#DIV/0!</v>
      </c>
      <c r="G26" s="83"/>
      <c r="H26" s="83"/>
      <c r="I26" s="83"/>
      <c r="J26" s="83"/>
      <c r="K26" s="83" t="e">
        <f t="shared" si="1"/>
        <v>#DIV/0!</v>
      </c>
      <c r="L26" s="83"/>
      <c r="M26" s="83"/>
    </row>
    <row r="27" spans="1:13" ht="36" customHeight="1" x14ac:dyDescent="0.25">
      <c r="A27" s="6" t="s">
        <v>35</v>
      </c>
      <c r="B27" s="27" t="s">
        <v>55</v>
      </c>
      <c r="C27" s="83"/>
      <c r="D27" s="83"/>
      <c r="E27" s="83"/>
      <c r="F27" s="83" t="e">
        <f t="shared" si="0"/>
        <v>#DIV/0!</v>
      </c>
      <c r="G27" s="83"/>
      <c r="H27" s="83"/>
      <c r="I27" s="83"/>
      <c r="J27" s="83"/>
      <c r="K27" s="83" t="e">
        <f t="shared" si="1"/>
        <v>#DIV/0!</v>
      </c>
      <c r="L27" s="83"/>
      <c r="M27" s="83"/>
    </row>
    <row r="28" spans="1:13" ht="36" customHeight="1" x14ac:dyDescent="0.25">
      <c r="A28" s="6" t="s">
        <v>36</v>
      </c>
      <c r="B28" s="27" t="s">
        <v>55</v>
      </c>
      <c r="C28" s="83"/>
      <c r="D28" s="83"/>
      <c r="E28" s="83"/>
      <c r="F28" s="83" t="e">
        <f t="shared" si="0"/>
        <v>#DIV/0!</v>
      </c>
      <c r="G28" s="83"/>
      <c r="H28" s="83"/>
      <c r="I28" s="83"/>
      <c r="J28" s="83"/>
      <c r="K28" s="83" t="e">
        <f t="shared" si="1"/>
        <v>#DIV/0!</v>
      </c>
      <c r="L28" s="83"/>
      <c r="M28" s="83"/>
    </row>
    <row r="29" spans="1:13" ht="36" customHeight="1" x14ac:dyDescent="0.25">
      <c r="A29" s="6" t="s">
        <v>37</v>
      </c>
      <c r="B29" s="27" t="s">
        <v>55</v>
      </c>
      <c r="C29" s="83"/>
      <c r="D29" s="83"/>
      <c r="E29" s="83"/>
      <c r="F29" s="83" t="e">
        <f t="shared" si="0"/>
        <v>#DIV/0!</v>
      </c>
      <c r="G29" s="83"/>
      <c r="H29" s="83"/>
      <c r="I29" s="83"/>
      <c r="J29" s="83"/>
      <c r="K29" s="83" t="e">
        <f t="shared" si="1"/>
        <v>#DIV/0!</v>
      </c>
      <c r="L29" s="83"/>
      <c r="M29" s="83"/>
    </row>
    <row r="30" spans="1:13" ht="60" customHeight="1" x14ac:dyDescent="0.25">
      <c r="A30" s="6" t="s">
        <v>38</v>
      </c>
      <c r="B30" s="27" t="s">
        <v>55</v>
      </c>
      <c r="C30" s="83"/>
      <c r="D30" s="83"/>
      <c r="E30" s="83"/>
      <c r="F30" s="83" t="e">
        <f t="shared" si="0"/>
        <v>#DIV/0!</v>
      </c>
      <c r="G30" s="83"/>
      <c r="H30" s="83"/>
      <c r="I30" s="83"/>
      <c r="J30" s="83"/>
      <c r="K30" s="83" t="e">
        <f t="shared" si="1"/>
        <v>#DIV/0!</v>
      </c>
      <c r="L30" s="83"/>
      <c r="M30" s="83"/>
    </row>
    <row r="31" spans="1:13" ht="36" customHeight="1" x14ac:dyDescent="0.25">
      <c r="A31" s="6" t="s">
        <v>39</v>
      </c>
      <c r="B31" s="27" t="s">
        <v>55</v>
      </c>
      <c r="C31" s="82">
        <v>100</v>
      </c>
      <c r="D31" s="82">
        <v>100</v>
      </c>
      <c r="E31" s="82">
        <v>0</v>
      </c>
      <c r="F31" s="83">
        <f t="shared" si="0"/>
        <v>0</v>
      </c>
      <c r="G31" s="82">
        <v>0</v>
      </c>
      <c r="H31" s="82">
        <v>100</v>
      </c>
      <c r="I31" s="82">
        <v>100</v>
      </c>
      <c r="J31" s="82">
        <v>0</v>
      </c>
      <c r="K31" s="83">
        <f t="shared" si="1"/>
        <v>0</v>
      </c>
      <c r="L31" s="82">
        <v>0</v>
      </c>
      <c r="M31" s="83"/>
    </row>
    <row r="32" spans="1:13" ht="48" customHeight="1" x14ac:dyDescent="0.25">
      <c r="A32" s="6" t="s">
        <v>40</v>
      </c>
      <c r="B32" s="27" t="s">
        <v>55</v>
      </c>
      <c r="C32" s="83"/>
      <c r="D32" s="83"/>
      <c r="E32" s="83"/>
      <c r="F32" s="83" t="e">
        <f t="shared" si="0"/>
        <v>#DIV/0!</v>
      </c>
      <c r="G32" s="83"/>
      <c r="H32" s="83"/>
      <c r="I32" s="83"/>
      <c r="J32" s="83"/>
      <c r="K32" s="83" t="e">
        <f t="shared" si="1"/>
        <v>#DIV/0!</v>
      </c>
      <c r="L32" s="83"/>
      <c r="M32" s="83"/>
    </row>
    <row r="33" spans="1:13" ht="36" customHeight="1" x14ac:dyDescent="0.25">
      <c r="A33" s="6" t="s">
        <v>41</v>
      </c>
      <c r="B33" s="27" t="s">
        <v>55</v>
      </c>
      <c r="C33" s="83"/>
      <c r="D33" s="83"/>
      <c r="E33" s="83"/>
      <c r="F33" s="83" t="e">
        <f t="shared" si="0"/>
        <v>#DIV/0!</v>
      </c>
      <c r="G33" s="83"/>
      <c r="H33" s="83"/>
      <c r="I33" s="83"/>
      <c r="J33" s="83"/>
      <c r="K33" s="83" t="e">
        <f t="shared" si="1"/>
        <v>#DIV/0!</v>
      </c>
      <c r="L33" s="83"/>
      <c r="M33" s="83"/>
    </row>
    <row r="34" spans="1:13" ht="36" customHeight="1" x14ac:dyDescent="0.25">
      <c r="A34" s="6" t="s">
        <v>42</v>
      </c>
      <c r="B34" s="27" t="s">
        <v>55</v>
      </c>
      <c r="C34" s="83"/>
      <c r="D34" s="83"/>
      <c r="E34" s="83"/>
      <c r="F34" s="83" t="e">
        <f t="shared" si="0"/>
        <v>#DIV/0!</v>
      </c>
      <c r="G34" s="83"/>
      <c r="H34" s="83"/>
      <c r="I34" s="83"/>
      <c r="J34" s="83"/>
      <c r="K34" s="83" t="e">
        <f t="shared" si="1"/>
        <v>#DIV/0!</v>
      </c>
      <c r="L34" s="83"/>
      <c r="M34" s="83"/>
    </row>
    <row r="35" spans="1:13" ht="48" customHeight="1" x14ac:dyDescent="0.25">
      <c r="A35" s="20" t="s">
        <v>43</v>
      </c>
      <c r="B35" s="2" t="s">
        <v>55</v>
      </c>
      <c r="C35" s="86"/>
      <c r="D35" s="86"/>
      <c r="E35" s="86"/>
      <c r="F35" s="86" t="e">
        <f t="shared" si="0"/>
        <v>#DIV/0!</v>
      </c>
      <c r="G35" s="86"/>
      <c r="H35" s="86"/>
      <c r="I35" s="86"/>
      <c r="J35" s="86"/>
      <c r="K35" s="86" t="e">
        <f t="shared" si="1"/>
        <v>#DIV/0!</v>
      </c>
      <c r="L35" s="86"/>
      <c r="M35" s="86"/>
    </row>
    <row r="36" spans="1:13" ht="38.25" customHeight="1" x14ac:dyDescent="0.25">
      <c r="A36" s="6" t="s">
        <v>44</v>
      </c>
      <c r="B36" s="27" t="s">
        <v>55</v>
      </c>
      <c r="C36" s="40"/>
      <c r="D36" s="40"/>
      <c r="E36" s="40"/>
      <c r="F36" s="83" t="e">
        <f t="shared" si="0"/>
        <v>#DIV/0!</v>
      </c>
      <c r="G36" s="40"/>
      <c r="H36" s="40"/>
      <c r="I36" s="40"/>
      <c r="J36" s="141"/>
      <c r="K36" s="83" t="e">
        <f t="shared" si="1"/>
        <v>#DIV/0!</v>
      </c>
      <c r="L36" s="142"/>
      <c r="M36" s="40"/>
    </row>
    <row r="37" spans="1:13" ht="15.75" customHeight="1" x14ac:dyDescent="0.25">
      <c r="K37" s="143"/>
    </row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J3:K3"/>
    <mergeCell ref="L3:L4"/>
    <mergeCell ref="M3:M4"/>
    <mergeCell ref="A5:M5"/>
    <mergeCell ref="A1:M1"/>
    <mergeCell ref="A3:A4"/>
    <mergeCell ref="B3:B4"/>
    <mergeCell ref="C3:D3"/>
    <mergeCell ref="E3:F3"/>
    <mergeCell ref="G3:G4"/>
    <mergeCell ref="H3:I3"/>
  </mergeCells>
  <pageMargins left="0.31496062992125984" right="0.31496062992125984" top="0.35433070866141736" bottom="0.35433070866141736" header="0" footer="0"/>
  <pageSetup orientation="landscape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4" ySplit="4" topLeftCell="E32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ColWidth="14.42578125" defaultRowHeight="15" customHeight="1" x14ac:dyDescent="0.25"/>
  <cols>
    <col min="1" max="1" width="55.7109375" customWidth="1"/>
    <col min="2" max="2" width="10.7109375" customWidth="1"/>
    <col min="3" max="4" width="8.7109375" customWidth="1"/>
    <col min="5" max="5" width="13.5703125" customWidth="1"/>
    <col min="6" max="6" width="15.28515625" customWidth="1"/>
    <col min="7" max="7" width="10.7109375" customWidth="1"/>
    <col min="8" max="8" width="15.7109375" customWidth="1"/>
    <col min="9" max="26" width="8" customWidth="1"/>
  </cols>
  <sheetData>
    <row r="1" spans="1:26" ht="39.75" customHeight="1" x14ac:dyDescent="0.25">
      <c r="A1" s="226" t="s">
        <v>154</v>
      </c>
      <c r="B1" s="227"/>
      <c r="C1" s="227"/>
      <c r="D1" s="227"/>
      <c r="E1" s="227"/>
      <c r="F1" s="227"/>
      <c r="G1" s="227"/>
      <c r="H1" s="22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0" customHeight="1" x14ac:dyDescent="0.25">
      <c r="A2" s="228" t="s">
        <v>1</v>
      </c>
      <c r="B2" s="230" t="s">
        <v>2</v>
      </c>
      <c r="C2" s="231" t="s">
        <v>3</v>
      </c>
      <c r="D2" s="232"/>
      <c r="E2" s="233" t="s">
        <v>4</v>
      </c>
      <c r="F2" s="234"/>
      <c r="G2" s="235" t="s">
        <v>5</v>
      </c>
      <c r="H2" s="230" t="s">
        <v>6</v>
      </c>
    </row>
    <row r="3" spans="1:26" ht="24.75" customHeight="1" x14ac:dyDescent="0.25">
      <c r="A3" s="229"/>
      <c r="B3" s="229"/>
      <c r="C3" s="4" t="s">
        <v>56</v>
      </c>
      <c r="D3" s="4" t="s">
        <v>8</v>
      </c>
      <c r="E3" s="4" t="s">
        <v>9</v>
      </c>
      <c r="F3" s="4" t="s">
        <v>10</v>
      </c>
      <c r="G3" s="229"/>
      <c r="H3" s="229"/>
    </row>
    <row r="4" spans="1:26" ht="34.5" customHeight="1" x14ac:dyDescent="0.25">
      <c r="A4" s="244" t="s">
        <v>155</v>
      </c>
      <c r="B4" s="237"/>
      <c r="C4" s="237"/>
      <c r="D4" s="237"/>
      <c r="E4" s="237"/>
      <c r="F4" s="237"/>
      <c r="G4" s="237"/>
      <c r="H4" s="23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6" x14ac:dyDescent="0.25">
      <c r="A5" s="6" t="s">
        <v>12</v>
      </c>
      <c r="B5" s="98" t="s">
        <v>13</v>
      </c>
      <c r="C5" s="73"/>
      <c r="D5" s="73"/>
      <c r="E5" s="73"/>
      <c r="F5" s="112" t="e">
        <f t="shared" ref="F5:F36" si="0">100-(D5/C5*100)</f>
        <v>#DIV/0!</v>
      </c>
      <c r="G5" s="113"/>
      <c r="H5" s="113"/>
    </row>
    <row r="6" spans="1:26" ht="24" x14ac:dyDescent="0.25">
      <c r="A6" s="6" t="s">
        <v>14</v>
      </c>
      <c r="B6" s="98" t="s">
        <v>13</v>
      </c>
      <c r="C6" s="16"/>
      <c r="D6" s="16"/>
      <c r="E6" s="16"/>
      <c r="F6" s="8" t="e">
        <f t="shared" si="0"/>
        <v>#DIV/0!</v>
      </c>
      <c r="G6" s="14"/>
      <c r="H6" s="14"/>
    </row>
    <row r="7" spans="1:26" ht="36" x14ac:dyDescent="0.25">
      <c r="A7" s="6" t="s">
        <v>15</v>
      </c>
      <c r="B7" s="98" t="s">
        <v>13</v>
      </c>
      <c r="C7" s="16"/>
      <c r="D7" s="16"/>
      <c r="E7" s="16"/>
      <c r="F7" s="8" t="e">
        <f t="shared" si="0"/>
        <v>#DIV/0!</v>
      </c>
      <c r="G7" s="14"/>
      <c r="H7" s="14"/>
    </row>
    <row r="8" spans="1:26" ht="25.5" x14ac:dyDescent="0.25">
      <c r="A8" s="15" t="s">
        <v>16</v>
      </c>
      <c r="B8" s="98" t="s">
        <v>13</v>
      </c>
      <c r="C8" s="16"/>
      <c r="D8" s="16"/>
      <c r="E8" s="16"/>
      <c r="F8" s="8" t="e">
        <f t="shared" si="0"/>
        <v>#DIV/0!</v>
      </c>
      <c r="G8" s="14"/>
      <c r="H8" s="14"/>
    </row>
    <row r="9" spans="1:26" ht="24" x14ac:dyDescent="0.25">
      <c r="A9" s="6" t="s">
        <v>17</v>
      </c>
      <c r="B9" s="98" t="s">
        <v>13</v>
      </c>
      <c r="C9" s="16"/>
      <c r="D9" s="16"/>
      <c r="E9" s="16"/>
      <c r="F9" s="8" t="e">
        <f t="shared" si="0"/>
        <v>#DIV/0!</v>
      </c>
      <c r="G9" s="14"/>
      <c r="H9" s="14"/>
    </row>
    <row r="10" spans="1:26" ht="24" x14ac:dyDescent="0.25">
      <c r="A10" s="6" t="s">
        <v>18</v>
      </c>
      <c r="B10" s="98" t="s">
        <v>13</v>
      </c>
      <c r="C10" s="16"/>
      <c r="D10" s="16"/>
      <c r="E10" s="16"/>
      <c r="F10" s="8" t="e">
        <f t="shared" si="0"/>
        <v>#DIV/0!</v>
      </c>
      <c r="G10" s="14"/>
      <c r="H10" s="14"/>
    </row>
    <row r="11" spans="1:26" ht="24" x14ac:dyDescent="0.25">
      <c r="A11" s="6" t="s">
        <v>19</v>
      </c>
      <c r="B11" s="98" t="s">
        <v>13</v>
      </c>
      <c r="C11" s="16"/>
      <c r="D11" s="114"/>
      <c r="E11" s="16"/>
      <c r="F11" s="8" t="e">
        <f t="shared" si="0"/>
        <v>#DIV/0!</v>
      </c>
      <c r="G11" s="61"/>
      <c r="H11" s="49"/>
    </row>
    <row r="12" spans="1:26" ht="24" x14ac:dyDescent="0.25">
      <c r="A12" s="6" t="s">
        <v>20</v>
      </c>
      <c r="B12" s="98" t="s">
        <v>13</v>
      </c>
      <c r="C12" s="16"/>
      <c r="D12" s="16"/>
      <c r="E12" s="16"/>
      <c r="F12" s="8" t="e">
        <f t="shared" si="0"/>
        <v>#DIV/0!</v>
      </c>
      <c r="G12" s="14"/>
      <c r="H12" s="49"/>
    </row>
    <row r="13" spans="1:26" ht="24" x14ac:dyDescent="0.25">
      <c r="A13" s="6" t="s">
        <v>21</v>
      </c>
      <c r="B13" s="98" t="s">
        <v>13</v>
      </c>
      <c r="C13" s="16"/>
      <c r="D13" s="16"/>
      <c r="E13" s="16"/>
      <c r="F13" s="8" t="e">
        <f t="shared" si="0"/>
        <v>#DIV/0!</v>
      </c>
      <c r="G13" s="14"/>
      <c r="H13" s="49"/>
    </row>
    <row r="14" spans="1:26" ht="24" x14ac:dyDescent="0.25">
      <c r="A14" s="6" t="s">
        <v>23</v>
      </c>
      <c r="B14" s="98" t="s">
        <v>13</v>
      </c>
      <c r="C14" s="16"/>
      <c r="D14" s="16"/>
      <c r="E14" s="16"/>
      <c r="F14" s="8" t="e">
        <f t="shared" si="0"/>
        <v>#DIV/0!</v>
      </c>
      <c r="G14" s="14"/>
      <c r="H14" s="49"/>
    </row>
    <row r="15" spans="1:26" ht="24" x14ac:dyDescent="0.25">
      <c r="A15" s="6" t="s">
        <v>24</v>
      </c>
      <c r="B15" s="98" t="s">
        <v>13</v>
      </c>
      <c r="C15" s="16"/>
      <c r="D15" s="16"/>
      <c r="E15" s="16"/>
      <c r="F15" s="8" t="e">
        <f t="shared" si="0"/>
        <v>#DIV/0!</v>
      </c>
      <c r="G15" s="14"/>
      <c r="H15" s="49"/>
    </row>
    <row r="16" spans="1:26" ht="36" x14ac:dyDescent="0.25">
      <c r="A16" s="6" t="s">
        <v>25</v>
      </c>
      <c r="B16" s="98" t="s">
        <v>13</v>
      </c>
      <c r="C16" s="16"/>
      <c r="D16" s="16"/>
      <c r="E16" s="16"/>
      <c r="F16" s="8" t="e">
        <f t="shared" si="0"/>
        <v>#DIV/0!</v>
      </c>
      <c r="G16" s="14"/>
      <c r="H16" s="49"/>
    </row>
    <row r="17" spans="1:8" ht="36" x14ac:dyDescent="0.25">
      <c r="A17" s="6" t="s">
        <v>26</v>
      </c>
      <c r="B17" s="98" t="s">
        <v>13</v>
      </c>
      <c r="C17" s="16"/>
      <c r="D17" s="16"/>
      <c r="E17" s="16"/>
      <c r="F17" s="8" t="e">
        <f t="shared" si="0"/>
        <v>#DIV/0!</v>
      </c>
      <c r="G17" s="14"/>
      <c r="H17" s="49"/>
    </row>
    <row r="18" spans="1:8" ht="24" x14ac:dyDescent="0.25">
      <c r="A18" s="6" t="s">
        <v>27</v>
      </c>
      <c r="B18" s="98" t="s">
        <v>13</v>
      </c>
      <c r="C18" s="7">
        <v>1</v>
      </c>
      <c r="D18" s="7">
        <v>1</v>
      </c>
      <c r="E18" s="7">
        <v>10</v>
      </c>
      <c r="F18" s="8">
        <f t="shared" si="0"/>
        <v>0</v>
      </c>
      <c r="G18" s="46">
        <v>0</v>
      </c>
      <c r="H18" s="49"/>
    </row>
    <row r="19" spans="1:8" ht="24" x14ac:dyDescent="0.25">
      <c r="A19" s="6" t="s">
        <v>28</v>
      </c>
      <c r="B19" s="98" t="s">
        <v>13</v>
      </c>
      <c r="C19" s="16"/>
      <c r="D19" s="16"/>
      <c r="E19" s="16"/>
      <c r="F19" s="8" t="e">
        <f t="shared" si="0"/>
        <v>#DIV/0!</v>
      </c>
      <c r="G19" s="14"/>
      <c r="H19" s="49"/>
    </row>
    <row r="20" spans="1:8" ht="24" x14ac:dyDescent="0.25">
      <c r="A20" s="6" t="s">
        <v>29</v>
      </c>
      <c r="B20" s="98" t="s">
        <v>13</v>
      </c>
      <c r="C20" s="16"/>
      <c r="D20" s="16"/>
      <c r="E20" s="16"/>
      <c r="F20" s="8" t="e">
        <f t="shared" si="0"/>
        <v>#DIV/0!</v>
      </c>
      <c r="G20" s="115"/>
      <c r="H20" s="49"/>
    </row>
    <row r="21" spans="1:8" ht="15.75" customHeight="1" x14ac:dyDescent="0.25">
      <c r="A21" s="6" t="s">
        <v>30</v>
      </c>
      <c r="B21" s="98" t="s">
        <v>13</v>
      </c>
      <c r="C21" s="16"/>
      <c r="D21" s="16"/>
      <c r="E21" s="16"/>
      <c r="F21" s="8" t="e">
        <f t="shared" si="0"/>
        <v>#DIV/0!</v>
      </c>
      <c r="G21" s="14"/>
      <c r="H21" s="49"/>
    </row>
    <row r="22" spans="1:8" ht="15.75" customHeight="1" x14ac:dyDescent="0.25">
      <c r="A22" s="6" t="s">
        <v>31</v>
      </c>
      <c r="B22" s="98" t="s">
        <v>13</v>
      </c>
      <c r="C22" s="16"/>
      <c r="D22" s="16"/>
      <c r="E22" s="16"/>
      <c r="F22" s="8" t="e">
        <f t="shared" si="0"/>
        <v>#DIV/0!</v>
      </c>
      <c r="G22" s="14"/>
      <c r="H22" s="49"/>
    </row>
    <row r="23" spans="1:8" ht="15.75" customHeight="1" x14ac:dyDescent="0.25">
      <c r="A23" s="6" t="s">
        <v>32</v>
      </c>
      <c r="B23" s="98" t="s">
        <v>13</v>
      </c>
      <c r="C23" s="16"/>
      <c r="D23" s="16"/>
      <c r="E23" s="16"/>
      <c r="F23" s="8" t="e">
        <f t="shared" si="0"/>
        <v>#DIV/0!</v>
      </c>
      <c r="G23" s="14"/>
      <c r="H23" s="49"/>
    </row>
    <row r="24" spans="1:8" ht="15.75" customHeight="1" x14ac:dyDescent="0.25">
      <c r="A24" s="6" t="s">
        <v>33</v>
      </c>
      <c r="B24" s="98" t="s">
        <v>13</v>
      </c>
      <c r="C24" s="16"/>
      <c r="D24" s="16"/>
      <c r="E24" s="16"/>
      <c r="F24" s="8" t="e">
        <f t="shared" si="0"/>
        <v>#DIV/0!</v>
      </c>
      <c r="G24" s="14"/>
      <c r="H24" s="49"/>
    </row>
    <row r="25" spans="1:8" ht="15.75" customHeight="1" x14ac:dyDescent="0.25">
      <c r="A25" s="6" t="s">
        <v>34</v>
      </c>
      <c r="B25" s="98" t="s">
        <v>13</v>
      </c>
      <c r="C25" s="16"/>
      <c r="D25" s="16"/>
      <c r="E25" s="16"/>
      <c r="F25" s="8" t="e">
        <f t="shared" si="0"/>
        <v>#DIV/0!</v>
      </c>
      <c r="G25" s="14"/>
      <c r="H25" s="49"/>
    </row>
    <row r="26" spans="1:8" ht="15.75" customHeight="1" x14ac:dyDescent="0.25">
      <c r="A26" s="6" t="s">
        <v>35</v>
      </c>
      <c r="B26" s="98" t="s">
        <v>13</v>
      </c>
      <c r="C26" s="16"/>
      <c r="D26" s="16"/>
      <c r="E26" s="16"/>
      <c r="F26" s="8" t="e">
        <f t="shared" si="0"/>
        <v>#DIV/0!</v>
      </c>
      <c r="G26" s="14"/>
      <c r="H26" s="49"/>
    </row>
    <row r="27" spans="1:8" ht="15.75" customHeight="1" x14ac:dyDescent="0.25">
      <c r="A27" s="6" t="s">
        <v>36</v>
      </c>
      <c r="B27" s="98" t="s">
        <v>13</v>
      </c>
      <c r="C27" s="16"/>
      <c r="D27" s="16"/>
      <c r="E27" s="16"/>
      <c r="F27" s="8" t="e">
        <f t="shared" si="0"/>
        <v>#DIV/0!</v>
      </c>
      <c r="G27" s="14"/>
      <c r="H27" s="49"/>
    </row>
    <row r="28" spans="1:8" ht="15.75" customHeight="1" x14ac:dyDescent="0.25">
      <c r="A28" s="6" t="s">
        <v>37</v>
      </c>
      <c r="B28" s="98" t="s">
        <v>13</v>
      </c>
      <c r="C28" s="16"/>
      <c r="D28" s="16"/>
      <c r="E28" s="16"/>
      <c r="F28" s="8" t="e">
        <f t="shared" si="0"/>
        <v>#DIV/0!</v>
      </c>
      <c r="G28" s="115"/>
      <c r="H28" s="81"/>
    </row>
    <row r="29" spans="1:8" ht="15.75" customHeight="1" x14ac:dyDescent="0.25">
      <c r="A29" s="6" t="s">
        <v>38</v>
      </c>
      <c r="B29" s="98" t="s">
        <v>13</v>
      </c>
      <c r="C29" s="16"/>
      <c r="D29" s="16"/>
      <c r="E29" s="16"/>
      <c r="F29" s="8" t="e">
        <f t="shared" si="0"/>
        <v>#DIV/0!</v>
      </c>
      <c r="G29" s="14"/>
      <c r="H29" s="49"/>
    </row>
    <row r="30" spans="1:8" ht="15.75" customHeight="1" x14ac:dyDescent="0.25">
      <c r="A30" s="6" t="s">
        <v>39</v>
      </c>
      <c r="B30" s="98" t="s">
        <v>13</v>
      </c>
      <c r="C30" s="16"/>
      <c r="D30" s="16"/>
      <c r="E30" s="16"/>
      <c r="F30" s="8" t="e">
        <f t="shared" si="0"/>
        <v>#DIV/0!</v>
      </c>
      <c r="G30" s="14"/>
      <c r="H30" s="49"/>
    </row>
    <row r="31" spans="1:8" ht="15.75" customHeight="1" x14ac:dyDescent="0.25">
      <c r="A31" s="6" t="s">
        <v>40</v>
      </c>
      <c r="B31" s="98" t="s">
        <v>13</v>
      </c>
      <c r="C31" s="16"/>
      <c r="D31" s="16"/>
      <c r="E31" s="16"/>
      <c r="F31" s="8" t="e">
        <f t="shared" si="0"/>
        <v>#DIV/0!</v>
      </c>
      <c r="G31" s="14"/>
      <c r="H31" s="49"/>
    </row>
    <row r="32" spans="1:8" ht="15.75" customHeight="1" x14ac:dyDescent="0.25">
      <c r="A32" s="6" t="s">
        <v>41</v>
      </c>
      <c r="B32" s="98" t="s">
        <v>13</v>
      </c>
      <c r="C32" s="16"/>
      <c r="D32" s="16"/>
      <c r="E32" s="16"/>
      <c r="F32" s="8" t="e">
        <f t="shared" si="0"/>
        <v>#DIV/0!</v>
      </c>
      <c r="G32" s="14"/>
      <c r="H32" s="49"/>
    </row>
    <row r="33" spans="1:26" ht="15.75" customHeight="1" x14ac:dyDescent="0.25">
      <c r="A33" s="6" t="s">
        <v>42</v>
      </c>
      <c r="B33" s="98" t="s">
        <v>13</v>
      </c>
      <c r="C33" s="16"/>
      <c r="D33" s="16"/>
      <c r="E33" s="16"/>
      <c r="F33" s="8" t="e">
        <f t="shared" si="0"/>
        <v>#DIV/0!</v>
      </c>
      <c r="G33" s="14"/>
      <c r="H33" s="49"/>
    </row>
    <row r="34" spans="1:26" ht="15.75" customHeight="1" x14ac:dyDescent="0.25">
      <c r="A34" s="20" t="s">
        <v>43</v>
      </c>
      <c r="B34" s="98" t="s">
        <v>13</v>
      </c>
      <c r="C34" s="16"/>
      <c r="D34" s="16"/>
      <c r="E34" s="16"/>
      <c r="F34" s="8" t="e">
        <f t="shared" si="0"/>
        <v>#DIV/0!</v>
      </c>
      <c r="G34" s="14"/>
      <c r="H34" s="49"/>
    </row>
    <row r="35" spans="1:26" ht="15.75" customHeight="1" x14ac:dyDescent="0.25">
      <c r="A35" s="6" t="s">
        <v>44</v>
      </c>
      <c r="B35" s="98" t="s">
        <v>13</v>
      </c>
      <c r="C35" s="16"/>
      <c r="D35" s="16"/>
      <c r="E35" s="16"/>
      <c r="F35" s="8" t="e">
        <f t="shared" si="0"/>
        <v>#DIV/0!</v>
      </c>
      <c r="G35" s="14"/>
      <c r="H35" s="49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24.75" customHeight="1" x14ac:dyDescent="0.25">
      <c r="A36" s="22" t="s">
        <v>45</v>
      </c>
      <c r="B36" s="4"/>
      <c r="C36" s="23">
        <f t="shared" ref="C36:D36" si="1">SUM(C5:C35)</f>
        <v>1</v>
      </c>
      <c r="D36" s="23">
        <f t="shared" si="1"/>
        <v>1</v>
      </c>
      <c r="E36" s="35"/>
      <c r="F36" s="11">
        <f t="shared" si="0"/>
        <v>0</v>
      </c>
      <c r="G36" s="25"/>
      <c r="H36" s="9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/>
    <row r="38" spans="1:26" ht="15.75" customHeight="1" x14ac:dyDescent="0.25"/>
    <row r="39" spans="1:26" ht="15.75" customHeight="1" x14ac:dyDescent="0.25">
      <c r="D39" s="104"/>
    </row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orientation="portrait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defaultColWidth="14.42578125" defaultRowHeight="15" customHeight="1" x14ac:dyDescent="0.25"/>
  <cols>
    <col min="1" max="1" width="35.7109375" customWidth="1"/>
    <col min="2" max="2" width="8" customWidth="1"/>
    <col min="3" max="4" width="9.7109375" customWidth="1"/>
    <col min="5" max="6" width="10.7109375" customWidth="1"/>
    <col min="7" max="7" width="12.7109375" customWidth="1"/>
    <col min="8" max="9" width="9.7109375" customWidth="1"/>
    <col min="10" max="11" width="10.7109375" customWidth="1"/>
    <col min="12" max="13" width="12.7109375" customWidth="1"/>
  </cols>
  <sheetData>
    <row r="1" spans="1:13" ht="24.75" customHeight="1" x14ac:dyDescent="0.25">
      <c r="A1" s="240" t="s">
        <v>46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3" spans="1:13" ht="94.5" customHeight="1" x14ac:dyDescent="0.25">
      <c r="A3" s="228" t="s">
        <v>1</v>
      </c>
      <c r="B3" s="235" t="s">
        <v>2</v>
      </c>
      <c r="C3" s="239" t="s">
        <v>47</v>
      </c>
      <c r="D3" s="232"/>
      <c r="E3" s="238" t="s">
        <v>48</v>
      </c>
      <c r="F3" s="234"/>
      <c r="G3" s="235" t="s">
        <v>5</v>
      </c>
      <c r="H3" s="239" t="s">
        <v>49</v>
      </c>
      <c r="I3" s="232"/>
      <c r="J3" s="238" t="s">
        <v>48</v>
      </c>
      <c r="K3" s="234"/>
      <c r="L3" s="235" t="s">
        <v>5</v>
      </c>
      <c r="M3" s="230" t="s">
        <v>6</v>
      </c>
    </row>
    <row r="4" spans="1:13" ht="24" customHeight="1" x14ac:dyDescent="0.25">
      <c r="A4" s="229"/>
      <c r="B4" s="229"/>
      <c r="C4" s="4" t="s">
        <v>51</v>
      </c>
      <c r="D4" s="4" t="s">
        <v>52</v>
      </c>
      <c r="E4" s="4" t="s">
        <v>9</v>
      </c>
      <c r="F4" s="4" t="s">
        <v>53</v>
      </c>
      <c r="G4" s="229"/>
      <c r="H4" s="4" t="s">
        <v>51</v>
      </c>
      <c r="I4" s="4" t="s">
        <v>52</v>
      </c>
      <c r="J4" s="4" t="s">
        <v>9</v>
      </c>
      <c r="K4" s="4" t="s">
        <v>53</v>
      </c>
      <c r="L4" s="229"/>
      <c r="M4" s="229"/>
    </row>
    <row r="5" spans="1:13" ht="34.5" customHeight="1" x14ac:dyDescent="0.25">
      <c r="A5" s="244" t="s">
        <v>155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2"/>
    </row>
    <row r="6" spans="1:13" ht="60" customHeight="1" x14ac:dyDescent="0.25">
      <c r="A6" s="6" t="s">
        <v>12</v>
      </c>
      <c r="B6" s="27" t="s">
        <v>55</v>
      </c>
      <c r="C6" s="27"/>
      <c r="D6" s="27"/>
      <c r="E6" s="27"/>
      <c r="F6" s="27" t="e">
        <f t="shared" ref="F6:F36" si="0">100-(D6/C6*100)</f>
        <v>#DIV/0!</v>
      </c>
      <c r="G6" s="27"/>
      <c r="H6" s="27"/>
      <c r="I6" s="27"/>
      <c r="J6" s="27"/>
      <c r="K6" s="27" t="e">
        <f t="shared" ref="K6:K36" si="1">100-(I6/H6*100)</f>
        <v>#DIV/0!</v>
      </c>
      <c r="L6" s="27"/>
      <c r="M6" s="40"/>
    </row>
    <row r="7" spans="1:13" ht="36" customHeight="1" x14ac:dyDescent="0.25">
      <c r="A7" s="6" t="s">
        <v>14</v>
      </c>
      <c r="B7" s="27" t="s">
        <v>55</v>
      </c>
      <c r="C7" s="27"/>
      <c r="D7" s="27"/>
      <c r="E7" s="27"/>
      <c r="F7" s="27" t="e">
        <f t="shared" si="0"/>
        <v>#DIV/0!</v>
      </c>
      <c r="G7" s="27"/>
      <c r="H7" s="27"/>
      <c r="I7" s="27"/>
      <c r="J7" s="27"/>
      <c r="K7" s="27" t="e">
        <f t="shared" si="1"/>
        <v>#DIV/0!</v>
      </c>
      <c r="L7" s="27"/>
      <c r="M7" s="40"/>
    </row>
    <row r="8" spans="1:13" ht="60" customHeight="1" x14ac:dyDescent="0.25">
      <c r="A8" s="6" t="s">
        <v>15</v>
      </c>
      <c r="B8" s="27" t="s">
        <v>55</v>
      </c>
      <c r="C8" s="27"/>
      <c r="D8" s="27"/>
      <c r="E8" s="27"/>
      <c r="F8" s="27" t="e">
        <f t="shared" si="0"/>
        <v>#DIV/0!</v>
      </c>
      <c r="G8" s="27"/>
      <c r="H8" s="27"/>
      <c r="I8" s="27"/>
      <c r="J8" s="27"/>
      <c r="K8" s="27" t="e">
        <f t="shared" si="1"/>
        <v>#DIV/0!</v>
      </c>
      <c r="L8" s="27"/>
      <c r="M8" s="40"/>
    </row>
    <row r="9" spans="1:13" ht="38.25" customHeight="1" x14ac:dyDescent="0.25">
      <c r="A9" s="15" t="s">
        <v>16</v>
      </c>
      <c r="B9" s="27" t="s">
        <v>55</v>
      </c>
      <c r="C9" s="27"/>
      <c r="D9" s="27"/>
      <c r="E9" s="27"/>
      <c r="F9" s="27" t="e">
        <f t="shared" si="0"/>
        <v>#DIV/0!</v>
      </c>
      <c r="G9" s="27"/>
      <c r="H9" s="27"/>
      <c r="I9" s="27"/>
      <c r="J9" s="27"/>
      <c r="K9" s="27" t="e">
        <f t="shared" si="1"/>
        <v>#DIV/0!</v>
      </c>
      <c r="L9" s="27"/>
      <c r="M9" s="40"/>
    </row>
    <row r="10" spans="1:13" ht="36" customHeight="1" x14ac:dyDescent="0.25">
      <c r="A10" s="6" t="s">
        <v>17</v>
      </c>
      <c r="B10" s="27" t="s">
        <v>55</v>
      </c>
      <c r="C10" s="27"/>
      <c r="D10" s="27"/>
      <c r="E10" s="27"/>
      <c r="F10" s="27" t="e">
        <f t="shared" si="0"/>
        <v>#DIV/0!</v>
      </c>
      <c r="G10" s="27"/>
      <c r="H10" s="27"/>
      <c r="I10" s="27"/>
      <c r="J10" s="27"/>
      <c r="K10" s="27" t="e">
        <f t="shared" si="1"/>
        <v>#DIV/0!</v>
      </c>
      <c r="L10" s="27"/>
      <c r="M10" s="40"/>
    </row>
    <row r="11" spans="1:13" ht="36" customHeight="1" x14ac:dyDescent="0.25">
      <c r="A11" s="6" t="s">
        <v>18</v>
      </c>
      <c r="B11" s="27" t="s">
        <v>55</v>
      </c>
      <c r="C11" s="27"/>
      <c r="D11" s="27"/>
      <c r="E11" s="27"/>
      <c r="F11" s="27" t="e">
        <f t="shared" si="0"/>
        <v>#DIV/0!</v>
      </c>
      <c r="G11" s="27"/>
      <c r="H11" s="27"/>
      <c r="I11" s="27"/>
      <c r="J11" s="27"/>
      <c r="K11" s="27" t="e">
        <f t="shared" si="1"/>
        <v>#DIV/0!</v>
      </c>
      <c r="L11" s="27"/>
      <c r="M11" s="40"/>
    </row>
    <row r="12" spans="1:13" ht="36" customHeight="1" x14ac:dyDescent="0.25">
      <c r="A12" s="6" t="s">
        <v>19</v>
      </c>
      <c r="B12" s="27" t="s">
        <v>55</v>
      </c>
      <c r="C12" s="27"/>
      <c r="D12" s="27"/>
      <c r="E12" s="27"/>
      <c r="F12" s="27" t="e">
        <f t="shared" si="0"/>
        <v>#DIV/0!</v>
      </c>
      <c r="G12" s="27"/>
      <c r="H12" s="27"/>
      <c r="I12" s="27"/>
      <c r="J12" s="27"/>
      <c r="K12" s="27" t="e">
        <f t="shared" si="1"/>
        <v>#DIV/0!</v>
      </c>
      <c r="L12" s="27"/>
      <c r="M12" s="40"/>
    </row>
    <row r="13" spans="1:13" ht="24" customHeight="1" x14ac:dyDescent="0.25">
      <c r="A13" s="6" t="s">
        <v>20</v>
      </c>
      <c r="B13" s="27" t="s">
        <v>55</v>
      </c>
      <c r="C13" s="29"/>
      <c r="D13" s="29"/>
      <c r="E13" s="29"/>
      <c r="F13" s="27" t="e">
        <f t="shared" si="0"/>
        <v>#DIV/0!</v>
      </c>
      <c r="G13" s="29"/>
      <c r="H13" s="29"/>
      <c r="I13" s="29"/>
      <c r="J13" s="29"/>
      <c r="K13" s="27" t="e">
        <f t="shared" si="1"/>
        <v>#DIV/0!</v>
      </c>
      <c r="L13" s="29"/>
      <c r="M13" s="40"/>
    </row>
    <row r="14" spans="1:13" ht="36" customHeight="1" x14ac:dyDescent="0.25">
      <c r="A14" s="6" t="s">
        <v>21</v>
      </c>
      <c r="B14" s="27" t="s">
        <v>55</v>
      </c>
      <c r="C14" s="27"/>
      <c r="D14" s="27"/>
      <c r="E14" s="27"/>
      <c r="F14" s="27" t="e">
        <f t="shared" si="0"/>
        <v>#DIV/0!</v>
      </c>
      <c r="G14" s="27"/>
      <c r="H14" s="27"/>
      <c r="I14" s="27"/>
      <c r="J14" s="27"/>
      <c r="K14" s="27" t="e">
        <f t="shared" si="1"/>
        <v>#DIV/0!</v>
      </c>
      <c r="L14" s="27"/>
      <c r="M14" s="40"/>
    </row>
    <row r="15" spans="1:13" ht="36" customHeight="1" x14ac:dyDescent="0.25">
      <c r="A15" s="6" t="s">
        <v>23</v>
      </c>
      <c r="B15" s="27" t="s">
        <v>55</v>
      </c>
      <c r="C15" s="27"/>
      <c r="D15" s="27"/>
      <c r="E15" s="27"/>
      <c r="F15" s="27" t="e">
        <f t="shared" si="0"/>
        <v>#DIV/0!</v>
      </c>
      <c r="G15" s="27"/>
      <c r="H15" s="27"/>
      <c r="I15" s="27"/>
      <c r="J15" s="27"/>
      <c r="K15" s="27" t="e">
        <f t="shared" si="1"/>
        <v>#DIV/0!</v>
      </c>
      <c r="L15" s="27"/>
      <c r="M15" s="40"/>
    </row>
    <row r="16" spans="1:13" ht="36" customHeight="1" x14ac:dyDescent="0.25">
      <c r="A16" s="6" t="s">
        <v>24</v>
      </c>
      <c r="B16" s="27" t="s">
        <v>55</v>
      </c>
      <c r="C16" s="27"/>
      <c r="D16" s="27"/>
      <c r="E16" s="27"/>
      <c r="F16" s="27" t="e">
        <f t="shared" si="0"/>
        <v>#DIV/0!</v>
      </c>
      <c r="G16" s="27"/>
      <c r="H16" s="27"/>
      <c r="I16" s="27"/>
      <c r="J16" s="27"/>
      <c r="K16" s="27" t="e">
        <f t="shared" si="1"/>
        <v>#DIV/0!</v>
      </c>
      <c r="L16" s="27"/>
      <c r="M16" s="40"/>
    </row>
    <row r="17" spans="1:13" ht="60" customHeight="1" x14ac:dyDescent="0.25">
      <c r="A17" s="6" t="s">
        <v>25</v>
      </c>
      <c r="B17" s="27" t="s">
        <v>55</v>
      </c>
      <c r="C17" s="27"/>
      <c r="D17" s="27"/>
      <c r="E17" s="27"/>
      <c r="F17" s="27" t="e">
        <f t="shared" si="0"/>
        <v>#DIV/0!</v>
      </c>
      <c r="G17" s="27"/>
      <c r="H17" s="27"/>
      <c r="I17" s="27"/>
      <c r="J17" s="27"/>
      <c r="K17" s="27" t="e">
        <f t="shared" si="1"/>
        <v>#DIV/0!</v>
      </c>
      <c r="L17" s="27"/>
      <c r="M17" s="40"/>
    </row>
    <row r="18" spans="1:13" ht="60" customHeight="1" x14ac:dyDescent="0.25">
      <c r="A18" s="6" t="s">
        <v>26</v>
      </c>
      <c r="B18" s="27" t="s">
        <v>55</v>
      </c>
      <c r="C18" s="27"/>
      <c r="D18" s="27"/>
      <c r="E18" s="27"/>
      <c r="F18" s="27" t="e">
        <f t="shared" si="0"/>
        <v>#DIV/0!</v>
      </c>
      <c r="G18" s="27"/>
      <c r="H18" s="27"/>
      <c r="I18" s="27"/>
      <c r="J18" s="27"/>
      <c r="K18" s="27" t="e">
        <f t="shared" si="1"/>
        <v>#DIV/0!</v>
      </c>
      <c r="L18" s="27"/>
      <c r="M18" s="40"/>
    </row>
    <row r="19" spans="1:13" ht="36" customHeight="1" x14ac:dyDescent="0.25">
      <c r="A19" s="6" t="s">
        <v>27</v>
      </c>
      <c r="B19" s="27" t="s">
        <v>55</v>
      </c>
      <c r="C19" s="39">
        <v>100</v>
      </c>
      <c r="D19" s="39">
        <v>100</v>
      </c>
      <c r="E19" s="39">
        <v>0</v>
      </c>
      <c r="F19" s="27">
        <f t="shared" si="0"/>
        <v>0</v>
      </c>
      <c r="G19" s="39">
        <v>0</v>
      </c>
      <c r="H19" s="39">
        <v>100</v>
      </c>
      <c r="I19" s="39">
        <v>100</v>
      </c>
      <c r="J19" s="39">
        <v>0</v>
      </c>
      <c r="K19" s="27">
        <f t="shared" si="1"/>
        <v>0</v>
      </c>
      <c r="L19" s="39">
        <v>0</v>
      </c>
      <c r="M19" s="40"/>
    </row>
    <row r="20" spans="1:13" ht="36" customHeight="1" x14ac:dyDescent="0.25">
      <c r="A20" s="6" t="s">
        <v>28</v>
      </c>
      <c r="B20" s="27" t="s">
        <v>55</v>
      </c>
      <c r="C20" s="27"/>
      <c r="D20" s="27"/>
      <c r="E20" s="27"/>
      <c r="F20" s="27" t="e">
        <f t="shared" si="0"/>
        <v>#DIV/0!</v>
      </c>
      <c r="G20" s="27"/>
      <c r="H20" s="27"/>
      <c r="I20" s="27"/>
      <c r="J20" s="27"/>
      <c r="K20" s="27" t="e">
        <f t="shared" si="1"/>
        <v>#DIV/0!</v>
      </c>
      <c r="L20" s="27"/>
      <c r="M20" s="40"/>
    </row>
    <row r="21" spans="1:13" ht="36" customHeight="1" x14ac:dyDescent="0.25">
      <c r="A21" s="6" t="s">
        <v>29</v>
      </c>
      <c r="B21" s="27" t="s">
        <v>55</v>
      </c>
      <c r="C21" s="27"/>
      <c r="D21" s="27"/>
      <c r="E21" s="27"/>
      <c r="F21" s="27" t="e">
        <f t="shared" si="0"/>
        <v>#DIV/0!</v>
      </c>
      <c r="G21" s="27"/>
      <c r="H21" s="27"/>
      <c r="I21" s="27"/>
      <c r="J21" s="27"/>
      <c r="K21" s="27" t="e">
        <f t="shared" si="1"/>
        <v>#DIV/0!</v>
      </c>
      <c r="L21" s="27"/>
      <c r="M21" s="40"/>
    </row>
    <row r="22" spans="1:13" ht="60" customHeight="1" x14ac:dyDescent="0.25">
      <c r="A22" s="6" t="s">
        <v>30</v>
      </c>
      <c r="B22" s="27" t="s">
        <v>55</v>
      </c>
      <c r="C22" s="27"/>
      <c r="D22" s="27"/>
      <c r="E22" s="27"/>
      <c r="F22" s="27" t="e">
        <f t="shared" si="0"/>
        <v>#DIV/0!</v>
      </c>
      <c r="G22" s="27"/>
      <c r="H22" s="27"/>
      <c r="I22" s="27"/>
      <c r="J22" s="27"/>
      <c r="K22" s="27" t="e">
        <f t="shared" si="1"/>
        <v>#DIV/0!</v>
      </c>
      <c r="L22" s="27"/>
      <c r="M22" s="40"/>
    </row>
    <row r="23" spans="1:13" ht="60" customHeight="1" x14ac:dyDescent="0.25">
      <c r="A23" s="6" t="s">
        <v>31</v>
      </c>
      <c r="B23" s="27" t="s">
        <v>55</v>
      </c>
      <c r="C23" s="27"/>
      <c r="D23" s="27"/>
      <c r="E23" s="27"/>
      <c r="F23" s="27" t="e">
        <f t="shared" si="0"/>
        <v>#DIV/0!</v>
      </c>
      <c r="G23" s="27"/>
      <c r="H23" s="27"/>
      <c r="I23" s="27"/>
      <c r="J23" s="27"/>
      <c r="K23" s="27" t="e">
        <f t="shared" si="1"/>
        <v>#DIV/0!</v>
      </c>
      <c r="L23" s="27"/>
      <c r="M23" s="40"/>
    </row>
    <row r="24" spans="1:13" ht="48" customHeight="1" x14ac:dyDescent="0.25">
      <c r="A24" s="6" t="s">
        <v>32</v>
      </c>
      <c r="B24" s="27" t="s">
        <v>55</v>
      </c>
      <c r="C24" s="27"/>
      <c r="D24" s="27"/>
      <c r="E24" s="27"/>
      <c r="F24" s="27" t="e">
        <f t="shared" si="0"/>
        <v>#DIV/0!</v>
      </c>
      <c r="G24" s="27"/>
      <c r="H24" s="27"/>
      <c r="I24" s="27"/>
      <c r="J24" s="27"/>
      <c r="K24" s="27" t="e">
        <f t="shared" si="1"/>
        <v>#DIV/0!</v>
      </c>
      <c r="L24" s="27"/>
      <c r="M24" s="40"/>
    </row>
    <row r="25" spans="1:13" ht="36" customHeight="1" x14ac:dyDescent="0.25">
      <c r="A25" s="6" t="s">
        <v>33</v>
      </c>
      <c r="B25" s="27" t="s">
        <v>55</v>
      </c>
      <c r="C25" s="27"/>
      <c r="D25" s="27"/>
      <c r="E25" s="27"/>
      <c r="F25" s="27" t="e">
        <f t="shared" si="0"/>
        <v>#DIV/0!</v>
      </c>
      <c r="G25" s="27"/>
      <c r="H25" s="27"/>
      <c r="I25" s="27"/>
      <c r="J25" s="27"/>
      <c r="K25" s="27" t="e">
        <f t="shared" si="1"/>
        <v>#DIV/0!</v>
      </c>
      <c r="L25" s="27"/>
      <c r="M25" s="40"/>
    </row>
    <row r="26" spans="1:13" ht="36" customHeight="1" x14ac:dyDescent="0.25">
      <c r="A26" s="6" t="s">
        <v>34</v>
      </c>
      <c r="B26" s="27" t="s">
        <v>55</v>
      </c>
      <c r="C26" s="27"/>
      <c r="D26" s="27"/>
      <c r="E26" s="27"/>
      <c r="F26" s="27" t="e">
        <f t="shared" si="0"/>
        <v>#DIV/0!</v>
      </c>
      <c r="G26" s="27"/>
      <c r="H26" s="27"/>
      <c r="I26" s="27"/>
      <c r="J26" s="27"/>
      <c r="K26" s="27" t="e">
        <f t="shared" si="1"/>
        <v>#DIV/0!</v>
      </c>
      <c r="L26" s="27"/>
      <c r="M26" s="40"/>
    </row>
    <row r="27" spans="1:13" ht="36" customHeight="1" x14ac:dyDescent="0.25">
      <c r="A27" s="6" t="s">
        <v>35</v>
      </c>
      <c r="B27" s="27" t="s">
        <v>55</v>
      </c>
      <c r="C27" s="27"/>
      <c r="D27" s="27"/>
      <c r="E27" s="27"/>
      <c r="F27" s="27" t="e">
        <f t="shared" si="0"/>
        <v>#DIV/0!</v>
      </c>
      <c r="G27" s="27"/>
      <c r="H27" s="27"/>
      <c r="I27" s="27"/>
      <c r="J27" s="27"/>
      <c r="K27" s="27" t="e">
        <f t="shared" si="1"/>
        <v>#DIV/0!</v>
      </c>
      <c r="L27" s="27"/>
      <c r="M27" s="40"/>
    </row>
    <row r="28" spans="1:13" ht="36" customHeight="1" x14ac:dyDescent="0.25">
      <c r="A28" s="6" t="s">
        <v>36</v>
      </c>
      <c r="B28" s="27" t="s">
        <v>55</v>
      </c>
      <c r="C28" s="27"/>
      <c r="D28" s="27"/>
      <c r="E28" s="27"/>
      <c r="F28" s="27" t="e">
        <f t="shared" si="0"/>
        <v>#DIV/0!</v>
      </c>
      <c r="G28" s="27"/>
      <c r="H28" s="27"/>
      <c r="I28" s="27"/>
      <c r="J28" s="27"/>
      <c r="K28" s="27" t="e">
        <f t="shared" si="1"/>
        <v>#DIV/0!</v>
      </c>
      <c r="L28" s="27"/>
      <c r="M28" s="40"/>
    </row>
    <row r="29" spans="1:13" ht="36" customHeight="1" x14ac:dyDescent="0.25">
      <c r="A29" s="6" t="s">
        <v>37</v>
      </c>
      <c r="B29" s="27" t="s">
        <v>55</v>
      </c>
      <c r="C29" s="27"/>
      <c r="D29" s="27"/>
      <c r="E29" s="27"/>
      <c r="F29" s="27" t="e">
        <f t="shared" si="0"/>
        <v>#DIV/0!</v>
      </c>
      <c r="G29" s="27"/>
      <c r="H29" s="27"/>
      <c r="I29" s="27"/>
      <c r="J29" s="27"/>
      <c r="K29" s="27" t="e">
        <f t="shared" si="1"/>
        <v>#DIV/0!</v>
      </c>
      <c r="L29" s="27"/>
      <c r="M29" s="40"/>
    </row>
    <row r="30" spans="1:13" ht="60" customHeight="1" x14ac:dyDescent="0.25">
      <c r="A30" s="6" t="s">
        <v>38</v>
      </c>
      <c r="B30" s="27" t="s">
        <v>55</v>
      </c>
      <c r="C30" s="27"/>
      <c r="D30" s="27"/>
      <c r="E30" s="27"/>
      <c r="F30" s="27" t="e">
        <f t="shared" si="0"/>
        <v>#DIV/0!</v>
      </c>
      <c r="G30" s="27"/>
      <c r="H30" s="27"/>
      <c r="I30" s="27"/>
      <c r="J30" s="27"/>
      <c r="K30" s="27" t="e">
        <f t="shared" si="1"/>
        <v>#DIV/0!</v>
      </c>
      <c r="L30" s="27"/>
      <c r="M30" s="40"/>
    </row>
    <row r="31" spans="1:13" ht="36" customHeight="1" x14ac:dyDescent="0.25">
      <c r="A31" s="6" t="s">
        <v>39</v>
      </c>
      <c r="B31" s="27" t="s">
        <v>55</v>
      </c>
      <c r="C31" s="27"/>
      <c r="D31" s="27"/>
      <c r="E31" s="27"/>
      <c r="F31" s="27" t="e">
        <f t="shared" si="0"/>
        <v>#DIV/0!</v>
      </c>
      <c r="G31" s="27"/>
      <c r="H31" s="27"/>
      <c r="I31" s="27"/>
      <c r="J31" s="27"/>
      <c r="K31" s="27" t="e">
        <f t="shared" si="1"/>
        <v>#DIV/0!</v>
      </c>
      <c r="L31" s="27"/>
      <c r="M31" s="40"/>
    </row>
    <row r="32" spans="1:13" ht="48" customHeight="1" x14ac:dyDescent="0.25">
      <c r="A32" s="6" t="s">
        <v>40</v>
      </c>
      <c r="B32" s="27" t="s">
        <v>55</v>
      </c>
      <c r="C32" s="27"/>
      <c r="D32" s="27"/>
      <c r="E32" s="27"/>
      <c r="F32" s="27" t="e">
        <f t="shared" si="0"/>
        <v>#DIV/0!</v>
      </c>
      <c r="G32" s="27"/>
      <c r="H32" s="27"/>
      <c r="I32" s="27"/>
      <c r="J32" s="27"/>
      <c r="K32" s="27" t="e">
        <f t="shared" si="1"/>
        <v>#DIV/0!</v>
      </c>
      <c r="L32" s="27"/>
      <c r="M32" s="40"/>
    </row>
    <row r="33" spans="1:13" ht="36" customHeight="1" x14ac:dyDescent="0.25">
      <c r="A33" s="6" t="s">
        <v>41</v>
      </c>
      <c r="B33" s="27" t="s">
        <v>55</v>
      </c>
      <c r="C33" s="27"/>
      <c r="D33" s="27"/>
      <c r="E33" s="27"/>
      <c r="F33" s="27" t="e">
        <f t="shared" si="0"/>
        <v>#DIV/0!</v>
      </c>
      <c r="G33" s="27"/>
      <c r="H33" s="27"/>
      <c r="I33" s="27"/>
      <c r="J33" s="27"/>
      <c r="K33" s="27" t="e">
        <f t="shared" si="1"/>
        <v>#DIV/0!</v>
      </c>
      <c r="L33" s="27"/>
      <c r="M33" s="40"/>
    </row>
    <row r="34" spans="1:13" ht="36" customHeight="1" x14ac:dyDescent="0.25">
      <c r="A34" s="6" t="s">
        <v>42</v>
      </c>
      <c r="B34" s="27" t="s">
        <v>55</v>
      </c>
      <c r="C34" s="27"/>
      <c r="D34" s="27"/>
      <c r="E34" s="27"/>
      <c r="F34" s="27" t="e">
        <f t="shared" si="0"/>
        <v>#DIV/0!</v>
      </c>
      <c r="G34" s="27"/>
      <c r="H34" s="27"/>
      <c r="I34" s="27"/>
      <c r="J34" s="27"/>
      <c r="K34" s="27" t="e">
        <f t="shared" si="1"/>
        <v>#DIV/0!</v>
      </c>
      <c r="L34" s="27"/>
      <c r="M34" s="40"/>
    </row>
    <row r="35" spans="1:13" ht="48" customHeight="1" x14ac:dyDescent="0.25">
      <c r="A35" s="20" t="s">
        <v>43</v>
      </c>
      <c r="B35" s="2" t="s">
        <v>55</v>
      </c>
      <c r="C35" s="2"/>
      <c r="D35" s="2"/>
      <c r="E35" s="2"/>
      <c r="F35" s="2" t="e">
        <f t="shared" si="0"/>
        <v>#DIV/0!</v>
      </c>
      <c r="G35" s="2"/>
      <c r="H35" s="2"/>
      <c r="I35" s="2"/>
      <c r="J35" s="2"/>
      <c r="K35" s="2" t="e">
        <f t="shared" si="1"/>
        <v>#DIV/0!</v>
      </c>
      <c r="L35" s="2"/>
      <c r="M35" s="43"/>
    </row>
    <row r="36" spans="1:13" ht="41.25" customHeight="1" x14ac:dyDescent="0.25">
      <c r="A36" s="6" t="s">
        <v>44</v>
      </c>
      <c r="B36" s="27" t="s">
        <v>55</v>
      </c>
      <c r="C36" s="40"/>
      <c r="D36" s="40"/>
      <c r="E36" s="40"/>
      <c r="F36" s="27" t="e">
        <f t="shared" si="0"/>
        <v>#DIV/0!</v>
      </c>
      <c r="G36" s="40"/>
      <c r="H36" s="40"/>
      <c r="I36" s="40"/>
      <c r="J36" s="40"/>
      <c r="K36" s="27" t="e">
        <f t="shared" si="1"/>
        <v>#DIV/0!</v>
      </c>
      <c r="L36" s="40"/>
      <c r="M36" s="40"/>
    </row>
    <row r="37" spans="1:13" ht="15.75" customHeight="1" x14ac:dyDescent="0.25"/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J3:K3"/>
    <mergeCell ref="L3:L4"/>
    <mergeCell ref="M3:M4"/>
    <mergeCell ref="A5:M5"/>
    <mergeCell ref="A1:M1"/>
    <mergeCell ref="A3:A4"/>
    <mergeCell ref="B3:B4"/>
    <mergeCell ref="C3:D3"/>
    <mergeCell ref="E3:F3"/>
    <mergeCell ref="G3:G4"/>
    <mergeCell ref="H3:I3"/>
  </mergeCells>
  <pageMargins left="0.31496062992125984" right="0.31496062992125984" top="0.35433070866141736" bottom="0.35433070866141736" header="0" footer="0"/>
  <pageSetup orientation="landscape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28" workbookViewId="0">
      <selection sqref="A1:E1"/>
    </sheetView>
  </sheetViews>
  <sheetFormatPr defaultColWidth="14.42578125" defaultRowHeight="15" customHeight="1" x14ac:dyDescent="0.25"/>
  <cols>
    <col min="1" max="1" width="50.7109375" customWidth="1"/>
    <col min="2" max="2" width="15.7109375" customWidth="1"/>
    <col min="3" max="3" width="10.140625" customWidth="1"/>
    <col min="4" max="4" width="9.28515625" customWidth="1"/>
    <col min="5" max="5" width="16.7109375" customWidth="1"/>
    <col min="6" max="6" width="21.85546875" customWidth="1"/>
    <col min="7" max="7" width="12.5703125" customWidth="1"/>
    <col min="8" max="8" width="21" customWidth="1"/>
    <col min="9" max="25" width="8" customWidth="1"/>
  </cols>
  <sheetData>
    <row r="1" spans="1:25" ht="45" customHeight="1" x14ac:dyDescent="0.25">
      <c r="A1" s="226" t="s">
        <v>65</v>
      </c>
      <c r="B1" s="227"/>
      <c r="C1" s="227"/>
      <c r="D1" s="227"/>
      <c r="E1" s="22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75" customHeight="1" x14ac:dyDescent="0.25">
      <c r="A2" s="230" t="s">
        <v>1</v>
      </c>
      <c r="B2" s="230" t="s">
        <v>2</v>
      </c>
      <c r="C2" s="231" t="s">
        <v>86</v>
      </c>
      <c r="D2" s="232"/>
      <c r="E2" s="230" t="s">
        <v>87</v>
      </c>
    </row>
    <row r="3" spans="1:25" ht="19.5" customHeight="1" x14ac:dyDescent="0.25">
      <c r="A3" s="229"/>
      <c r="B3" s="229"/>
      <c r="C3" s="144" t="s">
        <v>88</v>
      </c>
      <c r="D3" s="144" t="s">
        <v>89</v>
      </c>
      <c r="E3" s="229"/>
    </row>
    <row r="4" spans="1:25" ht="30" customHeight="1" x14ac:dyDescent="0.25">
      <c r="A4" s="244" t="s">
        <v>156</v>
      </c>
      <c r="B4" s="237"/>
      <c r="C4" s="237"/>
      <c r="D4" s="237"/>
      <c r="E4" s="23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38.25" customHeight="1" x14ac:dyDescent="0.25">
      <c r="A5" s="6" t="s">
        <v>12</v>
      </c>
      <c r="B5" s="98" t="s">
        <v>13</v>
      </c>
      <c r="C5" s="73">
        <f>'СОО (ОП) '!C5+'СОО очно-заочная (ОП)'!C5+'СОО Профильное обучение (ОП)'!C5+'СОО Проф.обучение на дому (ОП)'!C5+'СОО на дому (ОП)'!C5+'СОО АДП с ОВЗ (ОП)на дому'!C5</f>
        <v>61</v>
      </c>
      <c r="D5" s="73">
        <f>'СОО (ОП) '!D5+'СОО очно-заочная (ОП)'!D5+'СОО Профильное обучение (ОП)'!D5+'СОО Проф.обучение на дому (ОП)'!D5+'СОО на дому (ОП)'!D5+'СОО АДП с ОВЗ (ОП)на дому'!D5</f>
        <v>61</v>
      </c>
      <c r="E5" s="73"/>
      <c r="F5" s="74"/>
      <c r="G5" s="74"/>
      <c r="H5" s="75"/>
    </row>
    <row r="6" spans="1:25" ht="25.5" customHeight="1" x14ac:dyDescent="0.25">
      <c r="A6" s="6" t="s">
        <v>14</v>
      </c>
      <c r="B6" s="98" t="s">
        <v>13</v>
      </c>
      <c r="C6" s="73">
        <f>'СОО (ОП) '!C6+'СОО очно-заочная (ОП)'!C6+'СОО Профильное обучение (ОП)'!C6+'СОО Проф.обучение на дому (ОП)'!C6+'СОО на дому (ОП)'!C6+'СОО АДП с ОВЗ (ОП)на дому'!C6</f>
        <v>9</v>
      </c>
      <c r="D6" s="73">
        <f>'СОО (ОП) '!D6+'СОО очно-заочная (ОП)'!D6+'СОО Профильное обучение (ОП)'!D6+'СОО Проф.обучение на дому (ОП)'!D6+'СОО на дому (ОП)'!D6+'СОО АДП с ОВЗ (ОП)на дому'!D6</f>
        <v>9</v>
      </c>
      <c r="E6" s="73"/>
      <c r="F6" s="74"/>
      <c r="G6" s="74"/>
      <c r="H6" s="75"/>
    </row>
    <row r="7" spans="1:25" ht="54.75" customHeight="1" x14ac:dyDescent="0.25">
      <c r="A7" s="6" t="s">
        <v>15</v>
      </c>
      <c r="B7" s="98" t="s">
        <v>13</v>
      </c>
      <c r="C7" s="73">
        <f>'СОО (ОП) '!C7+'СОО очно-заочная (ОП)'!C7+'СОО Профильное обучение (ОП)'!C7+'СОО Проф.обучение на дому (ОП)'!C7+'СОО на дому (ОП)'!C7+'СОО АДП с ОВЗ (ОП)на дому'!C7</f>
        <v>40</v>
      </c>
      <c r="D7" s="73">
        <f>'СОО (ОП) '!D7+'СОО очно-заочная (ОП)'!D7+'СОО Профильное обучение (ОП)'!D7+'СОО Проф.обучение на дому (ОП)'!D7+'СОО на дому (ОП)'!D7+'СОО АДП с ОВЗ (ОП)на дому'!D7</f>
        <v>36</v>
      </c>
      <c r="E7" s="73"/>
      <c r="F7" s="74"/>
      <c r="G7" s="74"/>
      <c r="H7" s="75"/>
    </row>
    <row r="8" spans="1:25" ht="25.5" customHeight="1" x14ac:dyDescent="0.25">
      <c r="A8" s="15" t="s">
        <v>16</v>
      </c>
      <c r="B8" s="98" t="s">
        <v>13</v>
      </c>
      <c r="C8" s="73">
        <f>'СОО (ОП) '!C8+'СОО очно-заочная (ОП)'!C8+'СОО Профильное обучение (ОП)'!C8+'СОО Проф.обучение на дому (ОП)'!C8+'СОО на дому (ОП)'!C8+'СОО АДП с ОВЗ (ОП)на дому'!C8</f>
        <v>89</v>
      </c>
      <c r="D8" s="73">
        <f>'СОО (ОП) '!D8+'СОО очно-заочная (ОП)'!D8+'СОО Профильное обучение (ОП)'!D8+'СОО Проф.обучение на дому (ОП)'!D8+'СОО на дому (ОП)'!D8+'СОО АДП с ОВЗ (ОП)на дому'!D8</f>
        <v>90</v>
      </c>
      <c r="E8" s="73"/>
      <c r="F8" s="74"/>
      <c r="G8" s="74"/>
      <c r="H8" s="75"/>
    </row>
    <row r="9" spans="1:25" ht="25.5" customHeight="1" x14ac:dyDescent="0.25">
      <c r="A9" s="6" t="s">
        <v>17</v>
      </c>
      <c r="B9" s="98" t="s">
        <v>13</v>
      </c>
      <c r="C9" s="73">
        <f>'СОО (ОП) '!C9+'СОО очно-заочная (ОП)'!C9+'СОО Профильное обучение (ОП)'!C9+'СОО Проф.обучение на дому (ОП)'!C9+'СОО на дому (ОП)'!C9+'СОО АДП с ОВЗ (ОП)на дому'!C9</f>
        <v>45</v>
      </c>
      <c r="D9" s="73">
        <f>'СОО (ОП) '!D9+'СОО очно-заочная (ОП)'!D9+'СОО Профильное обучение (ОП)'!D9+'СОО Проф.обучение на дому (ОП)'!D9+'СОО на дому (ОП)'!D9+'СОО АДП с ОВЗ (ОП)на дому'!D9</f>
        <v>43</v>
      </c>
      <c r="E9" s="73"/>
      <c r="F9" s="74"/>
      <c r="G9" s="74"/>
      <c r="H9" s="75"/>
    </row>
    <row r="10" spans="1:25" ht="25.5" customHeight="1" x14ac:dyDescent="0.25">
      <c r="A10" s="6" t="s">
        <v>18</v>
      </c>
      <c r="B10" s="98" t="s">
        <v>13</v>
      </c>
      <c r="C10" s="73">
        <f>'СОО (ОП) '!C10+'СОО очно-заочная (ОП)'!C10+'СОО Профильное обучение (ОП)'!C10+'СОО Проф.обучение на дому (ОП)'!C10+'СОО на дому (ОП)'!C10+'СОО АДП с ОВЗ (ОП)на дому'!C10</f>
        <v>13</v>
      </c>
      <c r="D10" s="73">
        <f>'СОО (ОП) '!D10+'СОО очно-заочная (ОП)'!D10+'СОО Профильное обучение (ОП)'!D10+'СОО Проф.обучение на дому (ОП)'!D10+'СОО на дому (ОП)'!D10+'СОО АДП с ОВЗ (ОП)на дому'!D10</f>
        <v>8</v>
      </c>
      <c r="E10" s="73"/>
      <c r="F10" s="74"/>
      <c r="G10" s="74"/>
      <c r="H10" s="75"/>
    </row>
    <row r="11" spans="1:25" ht="25.5" customHeight="1" x14ac:dyDescent="0.25">
      <c r="A11" s="6" t="s">
        <v>19</v>
      </c>
      <c r="B11" s="98" t="s">
        <v>13</v>
      </c>
      <c r="C11" s="73">
        <f>'СОО (ОП) '!C11+'СОО очно-заочная (ОП)'!C11+'СОО Профильное обучение (ОП)'!C11+'СОО Проф.обучение на дому (ОП)'!C11+'СОО на дому (ОП)'!C11+'СОО АДП с ОВЗ (ОП)на дому'!C11</f>
        <v>56</v>
      </c>
      <c r="D11" s="119">
        <f>'СОО (ОП) '!D11+'СОО очно-заочная (ОП)'!D11+'СОО Профильное обучение (ОП)'!D11+'СОО Проф.обучение на дому (ОП)'!D11+'СОО на дому (ОП)'!D11+'СОО АДП с ОВЗ (ОП)на дому'!D11</f>
        <v>51</v>
      </c>
      <c r="E11" s="73"/>
      <c r="F11" s="74"/>
      <c r="G11" s="74"/>
      <c r="H11" s="75"/>
    </row>
    <row r="12" spans="1:25" ht="25.5" customHeight="1" x14ac:dyDescent="0.25">
      <c r="A12" s="6" t="s">
        <v>20</v>
      </c>
      <c r="B12" s="98" t="s">
        <v>13</v>
      </c>
      <c r="C12" s="73">
        <f>'СОО (ОП) '!C12+'СОО очно-заочная (ОП)'!C12+'СОО Профильное обучение (ОП)'!C12+'СОО Проф.обучение на дому (ОП)'!C12+'СОО на дому (ОП)'!C12+'СОО АДП с ОВЗ (ОП)на дому'!C12</f>
        <v>105</v>
      </c>
      <c r="D12" s="73">
        <f>'СОО (ОП) '!D12+'СОО очно-заочная (ОП)'!D12+'СОО Профильное обучение (ОП)'!D12+'СОО Проф.обучение на дому (ОП)'!D12+'СОО на дому (ОП)'!D12+'СОО АДП с ОВЗ (ОП)на дому'!D12</f>
        <v>100</v>
      </c>
      <c r="E12" s="73"/>
      <c r="F12" s="74"/>
      <c r="G12" s="74"/>
      <c r="H12" s="75"/>
    </row>
    <row r="13" spans="1:25" ht="25.5" customHeight="1" x14ac:dyDescent="0.25">
      <c r="A13" s="6" t="s">
        <v>21</v>
      </c>
      <c r="B13" s="98" t="s">
        <v>13</v>
      </c>
      <c r="C13" s="73">
        <f>'СОО (ОП) '!C13+'СОО очно-заочная (ОП)'!C13+'СОО Профильное обучение (ОП)'!C13+'СОО Проф.обучение на дому (ОП)'!C13+'СОО на дому (ОП)'!C13+'СОО АДП с ОВЗ (ОП)на дому'!C13</f>
        <v>0</v>
      </c>
      <c r="D13" s="73">
        <f>'СОО (ОП) '!D13+'СОО очно-заочная (ОП)'!D13+'СОО Профильное обучение (ОП)'!D13+'СОО Проф.обучение на дому (ОП)'!D13+'СОО на дому (ОП)'!D13+'СОО АДП с ОВЗ (ОП)на дому'!D13</f>
        <v>0</v>
      </c>
      <c r="E13" s="73"/>
      <c r="F13" s="74"/>
      <c r="G13" s="74"/>
      <c r="H13" s="75"/>
    </row>
    <row r="14" spans="1:25" ht="25.5" customHeight="1" x14ac:dyDescent="0.25">
      <c r="A14" s="6" t="s">
        <v>23</v>
      </c>
      <c r="B14" s="98" t="s">
        <v>13</v>
      </c>
      <c r="C14" s="73">
        <f>'СОО (ОП) '!C14+'СОО очно-заочная (ОП)'!C14+'СОО Профильное обучение (ОП)'!C14+'СОО Проф.обучение на дому (ОП)'!C14+'СОО на дому (ОП)'!C14+'СОО АДП с ОВЗ (ОП)на дому'!C14</f>
        <v>0</v>
      </c>
      <c r="D14" s="73">
        <f>'СОО (ОП) '!D14+'СОО очно-заочная (ОП)'!D14+'СОО Профильное обучение (ОП)'!D14+'СОО Проф.обучение на дому (ОП)'!D14+'СОО на дому (ОП)'!D14+'СОО АДП с ОВЗ (ОП)на дому'!D14</f>
        <v>0</v>
      </c>
      <c r="E14" s="73"/>
      <c r="F14" s="74"/>
      <c r="G14" s="74"/>
      <c r="H14" s="75"/>
    </row>
    <row r="15" spans="1:25" ht="25.5" customHeight="1" x14ac:dyDescent="0.25">
      <c r="A15" s="6" t="s">
        <v>24</v>
      </c>
      <c r="B15" s="98" t="s">
        <v>13</v>
      </c>
      <c r="C15" s="73">
        <f>'СОО (ОП) '!C15+'СОО очно-заочная (ОП)'!C15+'СОО Профильное обучение (ОП)'!C15+'СОО Проф.обучение на дому (ОП)'!C15+'СОО на дому (ОП)'!C15+'СОО АДП с ОВЗ (ОП)на дому'!C15</f>
        <v>70</v>
      </c>
      <c r="D15" s="73">
        <f>'СОО (ОП) '!D15+'СОО очно-заочная (ОП)'!D15+'СОО Профильное обучение (ОП)'!D15+'СОО Проф.обучение на дому (ОП)'!D15+'СОО на дому (ОП)'!D15+'СОО АДП с ОВЗ (ОП)на дому'!D15</f>
        <v>71</v>
      </c>
      <c r="E15" s="73"/>
      <c r="F15" s="74"/>
      <c r="G15" s="74"/>
      <c r="H15" s="75"/>
    </row>
    <row r="16" spans="1:25" ht="38.25" customHeight="1" x14ac:dyDescent="0.25">
      <c r="A16" s="6" t="s">
        <v>25</v>
      </c>
      <c r="B16" s="98" t="s">
        <v>13</v>
      </c>
      <c r="C16" s="73">
        <f>'СОО (ОП) '!C16+'СОО очно-заочная (ОП)'!C16+'СОО Профильное обучение (ОП)'!C16+'СОО Проф.обучение на дому (ОП)'!C16+'СОО на дому (ОП)'!C16+'СОО АДП с ОВЗ (ОП)на дому'!C16</f>
        <v>47</v>
      </c>
      <c r="D16" s="73">
        <f>'СОО (ОП) '!D16+'СОО очно-заочная (ОП)'!D16+'СОО Профильное обучение (ОП)'!D16+'СОО Проф.обучение на дому (ОП)'!D16+'СОО на дому (ОП)'!D16+'СОО АДП с ОВЗ (ОП)на дому'!D16</f>
        <v>46</v>
      </c>
      <c r="E16" s="73"/>
      <c r="F16" s="74"/>
      <c r="G16" s="74"/>
      <c r="H16" s="75"/>
    </row>
    <row r="17" spans="1:8" ht="38.25" customHeight="1" x14ac:dyDescent="0.25">
      <c r="A17" s="6" t="s">
        <v>26</v>
      </c>
      <c r="B17" s="98" t="s">
        <v>13</v>
      </c>
      <c r="C17" s="73">
        <f>'СОО (ОП) '!C17+'СОО очно-заочная (ОП)'!C17+'СОО Профильное обучение (ОП)'!C17+'СОО Проф.обучение на дому (ОП)'!C17+'СОО на дому (ОП)'!C17+'СОО АДП с ОВЗ (ОП)на дому'!C17</f>
        <v>52</v>
      </c>
      <c r="D17" s="73">
        <f>'СОО (ОП) '!D17+'СОО очно-заочная (ОП)'!D17+'СОО Профильное обучение (ОП)'!D17+'СОО Проф.обучение на дому (ОП)'!D17+'СОО на дому (ОП)'!D17+'СОО АДП с ОВЗ (ОП)на дому'!D17</f>
        <v>50</v>
      </c>
      <c r="E17" s="73"/>
      <c r="F17" s="74"/>
      <c r="G17" s="74"/>
      <c r="H17" s="75"/>
    </row>
    <row r="18" spans="1:8" ht="25.5" customHeight="1" x14ac:dyDescent="0.25">
      <c r="A18" s="6" t="s">
        <v>27</v>
      </c>
      <c r="B18" s="98" t="s">
        <v>13</v>
      </c>
      <c r="C18" s="73">
        <f>'СОО (ОП) '!C18+'СОО очно-заочная (ОП)'!C18+'СОО Профильное обучение (ОП)'!C18+'СОО Проф.обучение на дому (ОП)'!C18+'СОО на дому (ОП)'!C18+'СОО АДП с ОВЗ (ОП)на дому'!C18</f>
        <v>75</v>
      </c>
      <c r="D18" s="73">
        <f>'СОО (ОП) '!D18+'СОО очно-заочная (ОП)'!D18+'СОО Профильное обучение (ОП)'!D18+'СОО Проф.обучение на дому (ОП)'!D18+'СОО на дому (ОП)'!D18+'СОО АДП с ОВЗ (ОП)на дому'!D18</f>
        <v>74</v>
      </c>
      <c r="E18" s="73"/>
      <c r="F18" s="74"/>
      <c r="G18" s="74"/>
      <c r="H18" s="75"/>
    </row>
    <row r="19" spans="1:8" ht="25.5" customHeight="1" x14ac:dyDescent="0.25">
      <c r="A19" s="6" t="s">
        <v>28</v>
      </c>
      <c r="B19" s="98" t="s">
        <v>13</v>
      </c>
      <c r="C19" s="73">
        <f>'СОО (ОП) '!C19+'СОО очно-заочная (ОП)'!C19+'СОО Профильное обучение (ОП)'!C19+'СОО Проф.обучение на дому (ОП)'!C19+'СОО на дому (ОП)'!C19+'СОО АДП с ОВЗ (ОП)на дому'!C19</f>
        <v>48</v>
      </c>
      <c r="D19" s="73">
        <f>'СОО (ОП) '!D19+'СОО очно-заочная (ОП)'!D19+'СОО Профильное обучение (ОП)'!D19+'СОО Проф.обучение на дому (ОП)'!D19+'СОО на дому (ОП)'!D19+'СОО АДП с ОВЗ (ОП)на дому'!D19</f>
        <v>46</v>
      </c>
      <c r="E19" s="73"/>
      <c r="F19" s="74"/>
      <c r="G19" s="74"/>
      <c r="H19" s="75"/>
    </row>
    <row r="20" spans="1:8" ht="25.5" customHeight="1" x14ac:dyDescent="0.25">
      <c r="A20" s="6" t="s">
        <v>29</v>
      </c>
      <c r="B20" s="98" t="s">
        <v>13</v>
      </c>
      <c r="C20" s="73">
        <f>'СОО (ОП) '!C20+'СОО очно-заочная (ОП)'!C20+'СОО Профильное обучение (ОП)'!C20+'СОО Проф.обучение на дому (ОП)'!C20+'СОО на дому (ОП)'!C20+'СОО АДП с ОВЗ (ОП)на дому'!C20</f>
        <v>42</v>
      </c>
      <c r="D20" s="73">
        <f>'СОО (ОП) '!D20+'СОО очно-заочная (ОП)'!D20+'СОО Профильное обучение (ОП)'!D20+'СОО Проф.обучение на дому (ОП)'!D20+'СОО на дому (ОП)'!D20+'СОО АДП с ОВЗ (ОП)на дому'!D20</f>
        <v>34</v>
      </c>
      <c r="E20" s="73"/>
      <c r="F20" s="74"/>
      <c r="G20" s="74"/>
      <c r="H20" s="75"/>
    </row>
    <row r="21" spans="1:8" ht="38.25" customHeight="1" x14ac:dyDescent="0.25">
      <c r="A21" s="6" t="s">
        <v>30</v>
      </c>
      <c r="B21" s="98" t="s">
        <v>13</v>
      </c>
      <c r="C21" s="73">
        <f>'СОО (ОП) '!C21+'СОО очно-заочная (ОП)'!C21+'СОО Профильное обучение (ОП)'!C21+'СОО Проф.обучение на дому (ОП)'!C21+'СОО на дому (ОП)'!C21+'СОО АДП с ОВЗ (ОП)на дому'!C21</f>
        <v>79</v>
      </c>
      <c r="D21" s="73">
        <f>'СОО (ОП) '!D21+'СОО очно-заочная (ОП)'!D21+'СОО Профильное обучение (ОП)'!D21+'СОО Проф.обучение на дому (ОП)'!D21+'СОО на дому (ОП)'!D21+'СОО АДП с ОВЗ (ОП)на дому'!D21</f>
        <v>78</v>
      </c>
      <c r="E21" s="73"/>
      <c r="F21" s="74"/>
      <c r="G21" s="74"/>
      <c r="H21" s="75"/>
    </row>
    <row r="22" spans="1:8" ht="38.25" customHeight="1" x14ac:dyDescent="0.25">
      <c r="A22" s="6" t="s">
        <v>31</v>
      </c>
      <c r="B22" s="98" t="s">
        <v>13</v>
      </c>
      <c r="C22" s="73">
        <f>'СОО (ОП) '!C22+'СОО очно-заочная (ОП)'!C22+'СОО Профильное обучение (ОП)'!C22+'СОО Проф.обучение на дому (ОП)'!C22+'СОО на дому (ОП)'!C22+'СОО АДП с ОВЗ (ОП)на дому'!C22</f>
        <v>17</v>
      </c>
      <c r="D22" s="73">
        <f>'СОО (ОП) '!D22+'СОО очно-заочная (ОП)'!D22+'СОО Профильное обучение (ОП)'!D22+'СОО Проф.обучение на дому (ОП)'!D22+'СОО на дому (ОП)'!D22+'СОО АДП с ОВЗ (ОП)на дому'!D22</f>
        <v>24</v>
      </c>
      <c r="E22" s="73"/>
      <c r="F22" s="74"/>
      <c r="G22" s="74"/>
      <c r="H22" s="75"/>
    </row>
    <row r="23" spans="1:8" ht="38.25" customHeight="1" x14ac:dyDescent="0.25">
      <c r="A23" s="6" t="s">
        <v>32</v>
      </c>
      <c r="B23" s="98" t="s">
        <v>13</v>
      </c>
      <c r="C23" s="73">
        <f>'СОО (ОП) '!C23+'СОО очно-заочная (ОП)'!C23+'СОО Профильное обучение (ОП)'!C23+'СОО Проф.обучение на дому (ОП)'!C23+'СОО на дому (ОП)'!C23+'СОО АДП с ОВЗ (ОП)на дому'!C23</f>
        <v>0</v>
      </c>
      <c r="D23" s="73">
        <f>'СОО (ОП) '!D23+'СОО очно-заочная (ОП)'!D23+'СОО Профильное обучение (ОП)'!D23+'СОО Проф.обучение на дому (ОП)'!D23+'СОО на дому (ОП)'!D23+'СОО АДП с ОВЗ (ОП)на дому'!D23</f>
        <v>0</v>
      </c>
      <c r="E23" s="73"/>
      <c r="F23" s="74"/>
      <c r="G23" s="74"/>
      <c r="H23" s="75"/>
    </row>
    <row r="24" spans="1:8" ht="25.5" customHeight="1" x14ac:dyDescent="0.25">
      <c r="A24" s="6" t="s">
        <v>33</v>
      </c>
      <c r="B24" s="98" t="s">
        <v>13</v>
      </c>
      <c r="C24" s="73">
        <f>'СОО (ОП) '!C24+'СОО очно-заочная (ОП)'!C24+'СОО Профильное обучение (ОП)'!C24+'СОО Проф.обучение на дому (ОП)'!C24+'СОО на дому (ОП)'!C24+'СОО АДП с ОВЗ (ОП)на дому'!C24</f>
        <v>46</v>
      </c>
      <c r="D24" s="73">
        <f>'СОО (ОП) '!D24+'СОО очно-заочная (ОП)'!D24+'СОО Профильное обучение (ОП)'!D24+'СОО Проф.обучение на дому (ОП)'!D24+'СОО на дому (ОП)'!D24+'СОО АДП с ОВЗ (ОП)на дому'!D24</f>
        <v>36</v>
      </c>
      <c r="E24" s="73"/>
      <c r="F24" s="74"/>
      <c r="G24" s="74"/>
      <c r="H24" s="75"/>
    </row>
    <row r="25" spans="1:8" ht="25.5" customHeight="1" x14ac:dyDescent="0.25">
      <c r="A25" s="6" t="s">
        <v>34</v>
      </c>
      <c r="B25" s="98" t="s">
        <v>13</v>
      </c>
      <c r="C25" s="73">
        <f>'СОО (ОП) '!C25+'СОО очно-заочная (ОП)'!C25+'СОО Профильное обучение (ОП)'!C25+'СОО Проф.обучение на дому (ОП)'!C25+'СОО на дому (ОП)'!C25+'СОО АДП с ОВЗ (ОП)на дому'!C25</f>
        <v>45</v>
      </c>
      <c r="D25" s="73">
        <f>'СОО (ОП) '!D25+'СОО очно-заочная (ОП)'!D25+'СОО Профильное обучение (ОП)'!D25+'СОО Проф.обучение на дому (ОП)'!D25+'СОО на дому (ОП)'!D25+'СОО АДП с ОВЗ (ОП)на дому'!D25</f>
        <v>46</v>
      </c>
      <c r="E25" s="73"/>
      <c r="F25" s="74"/>
      <c r="G25" s="74"/>
      <c r="H25" s="75"/>
    </row>
    <row r="26" spans="1:8" ht="25.5" customHeight="1" x14ac:dyDescent="0.25">
      <c r="A26" s="6" t="s">
        <v>35</v>
      </c>
      <c r="B26" s="98" t="s">
        <v>13</v>
      </c>
      <c r="C26" s="73">
        <f>'СОО (ОП) '!C26+'СОО очно-заочная (ОП)'!C26+'СОО Профильное обучение (ОП)'!C26+'СОО Проф.обучение на дому (ОП)'!C26+'СОО на дому (ОП)'!C26+'СОО АДП с ОВЗ (ОП)на дому'!C26</f>
        <v>0</v>
      </c>
      <c r="D26" s="73">
        <f>'СОО (ОП) '!D26+'СОО очно-заочная (ОП)'!D26+'СОО Профильное обучение (ОП)'!D26+'СОО Проф.обучение на дому (ОП)'!D26+'СОО на дому (ОП)'!D26+'СОО АДП с ОВЗ (ОП)на дому'!D26</f>
        <v>0</v>
      </c>
      <c r="E26" s="73"/>
      <c r="F26" s="74"/>
      <c r="G26" s="74"/>
      <c r="H26" s="75"/>
    </row>
    <row r="27" spans="1:8" ht="25.5" customHeight="1" x14ac:dyDescent="0.25">
      <c r="A27" s="6" t="s">
        <v>36</v>
      </c>
      <c r="B27" s="98" t="s">
        <v>13</v>
      </c>
      <c r="C27" s="73">
        <f>'СОО (ОП) '!C27+'СОО очно-заочная (ОП)'!C27+'СОО Профильное обучение (ОП)'!C27+'СОО Проф.обучение на дому (ОП)'!C27+'СОО на дому (ОП)'!C27+'СОО АДП с ОВЗ (ОП)на дому'!C27</f>
        <v>79</v>
      </c>
      <c r="D27" s="73">
        <f>'СОО (ОП) '!D27+'СОО очно-заочная (ОП)'!D27+'СОО Профильное обучение (ОП)'!D27+'СОО Проф.обучение на дому (ОП)'!D27+'СОО на дому (ОП)'!D27+'СОО АДП с ОВЗ (ОП)на дому'!D27</f>
        <v>86</v>
      </c>
      <c r="E27" s="73"/>
      <c r="F27" s="74"/>
      <c r="G27" s="74"/>
      <c r="H27" s="75"/>
    </row>
    <row r="28" spans="1:8" ht="25.5" customHeight="1" x14ac:dyDescent="0.25">
      <c r="A28" s="6" t="s">
        <v>37</v>
      </c>
      <c r="B28" s="98" t="s">
        <v>13</v>
      </c>
      <c r="C28" s="73">
        <f>'СОО (ОП) '!C28+'СОО очно-заочная (ОП)'!C28+'СОО Профильное обучение (ОП)'!C28+'СОО Проф.обучение на дому (ОП)'!C28+'СОО на дому (ОП)'!C28+'СОО АДП с ОВЗ (ОП)на дому'!C28</f>
        <v>50</v>
      </c>
      <c r="D28" s="73">
        <f>'СОО (ОП) '!D28+'СОО очно-заочная (ОП)'!D28+'СОО Профильное обучение (ОП)'!D28+'СОО Проф.обучение на дому (ОП)'!D28+'СОО на дому (ОП)'!D28+'СОО АДП с ОВЗ (ОП)на дому'!D28</f>
        <v>49</v>
      </c>
      <c r="E28" s="73"/>
      <c r="F28" s="74"/>
      <c r="G28" s="74"/>
      <c r="H28" s="75"/>
    </row>
    <row r="29" spans="1:8" ht="45" customHeight="1" x14ac:dyDescent="0.25">
      <c r="A29" s="6" t="s">
        <v>38</v>
      </c>
      <c r="B29" s="98" t="s">
        <v>13</v>
      </c>
      <c r="C29" s="73">
        <f>'СОО (ОП) '!C29+'СОО очно-заочная (ОП)'!C29+'СОО Профильное обучение (ОП)'!C29+'СОО Проф.обучение на дому (ОП)'!C29+'СОО на дому (ОП)'!C29+'СОО АДП с ОВЗ (ОП)на дому'!C29</f>
        <v>0</v>
      </c>
      <c r="D29" s="73">
        <f>'СОО (ОП) '!D29+'СОО очно-заочная (ОП)'!D29+'СОО Профильное обучение (ОП)'!D29+'СОО Проф.обучение на дому (ОП)'!D29+'СОО на дому (ОП)'!D29+'СОО АДП с ОВЗ (ОП)на дому'!D29</f>
        <v>0</v>
      </c>
      <c r="E29" s="73"/>
      <c r="F29" s="74"/>
      <c r="G29" s="74"/>
      <c r="H29" s="75"/>
    </row>
    <row r="30" spans="1:8" ht="25.5" customHeight="1" x14ac:dyDescent="0.25">
      <c r="A30" s="6" t="s">
        <v>39</v>
      </c>
      <c r="B30" s="98" t="s">
        <v>13</v>
      </c>
      <c r="C30" s="73">
        <f>'СОО (ОП) '!C30+'СОО очно-заочная (ОП)'!C30+'СОО Профильное обучение (ОП)'!C30+'СОО Проф.обучение на дому (ОП)'!C30+'СОО на дому (ОП)'!C30+'СОО АДП с ОВЗ (ОП)на дому'!C30</f>
        <v>42</v>
      </c>
      <c r="D30" s="73">
        <f>'СОО (ОП) '!D30+'СОО очно-заочная (ОП)'!D30+'СОО Профильное обучение (ОП)'!D30+'СОО Проф.обучение на дому (ОП)'!D30+'СОО на дому (ОП)'!D30+'СОО АДП с ОВЗ (ОП)на дому'!D30</f>
        <v>41</v>
      </c>
      <c r="E30" s="73"/>
      <c r="F30" s="74"/>
      <c r="G30" s="74"/>
      <c r="H30" s="75"/>
    </row>
    <row r="31" spans="1:8" ht="25.5" customHeight="1" x14ac:dyDescent="0.25">
      <c r="A31" s="6" t="s">
        <v>40</v>
      </c>
      <c r="B31" s="98" t="s">
        <v>13</v>
      </c>
      <c r="C31" s="73">
        <f>'СОО (ОП) '!C31+'СОО очно-заочная (ОП)'!C31+'СОО Профильное обучение (ОП)'!C31+'СОО Проф.обучение на дому (ОП)'!C31+'СОО на дому (ОП)'!C31+'СОО АДП с ОВЗ (ОП)на дому'!C31</f>
        <v>0</v>
      </c>
      <c r="D31" s="73">
        <f>'СОО (ОП) '!D31+'СОО очно-заочная (ОП)'!D31+'СОО Профильное обучение (ОП)'!D31+'СОО Проф.обучение на дому (ОП)'!D31+'СОО на дому (ОП)'!D31+'СОО АДП с ОВЗ (ОП)на дому'!D31</f>
        <v>0</v>
      </c>
      <c r="E31" s="73"/>
      <c r="F31" s="74"/>
      <c r="G31" s="74"/>
      <c r="H31" s="75"/>
    </row>
    <row r="32" spans="1:8" ht="25.5" customHeight="1" x14ac:dyDescent="0.25">
      <c r="A32" s="6" t="s">
        <v>41</v>
      </c>
      <c r="B32" s="98" t="s">
        <v>13</v>
      </c>
      <c r="C32" s="73">
        <f>'СОО (ОП) '!C32+'СОО очно-заочная (ОП)'!C32+'СОО Профильное обучение (ОП)'!C32+'СОО Проф.обучение на дому (ОП)'!C32+'СОО на дому (ОП)'!C32+'СОО АДП с ОВЗ (ОП)на дому'!C32</f>
        <v>91</v>
      </c>
      <c r="D32" s="73">
        <f>'СОО (ОП) '!D32+'СОО очно-заочная (ОП)'!D32+'СОО Профильное обучение (ОП)'!D32+'СОО Проф.обучение на дому (ОП)'!D32+'СОО на дому (ОП)'!D32+'СОО АДП с ОВЗ (ОП)на дому'!D32</f>
        <v>92</v>
      </c>
      <c r="E32" s="73"/>
      <c r="F32" s="74"/>
      <c r="G32" s="74"/>
      <c r="H32" s="75"/>
    </row>
    <row r="33" spans="1:26" ht="25.5" customHeight="1" x14ac:dyDescent="0.25">
      <c r="A33" s="6" t="s">
        <v>42</v>
      </c>
      <c r="B33" s="98" t="s">
        <v>13</v>
      </c>
      <c r="C33" s="73">
        <f>'СОО (ОП) '!C33+'СОО очно-заочная (ОП)'!C33+'СОО Профильное обучение (ОП)'!C33+'СОО Проф.обучение на дому (ОП)'!C33+'СОО на дому (ОП)'!C33+'СОО АДП с ОВЗ (ОП)на дому'!C33</f>
        <v>0</v>
      </c>
      <c r="D33" s="73">
        <f>'СОО (ОП) '!D33+'СОО очно-заочная (ОП)'!D33+'СОО Профильное обучение (ОП)'!D33+'СОО Проф.обучение на дому (ОП)'!D33+'СОО на дому (ОП)'!D33+'СОО АДП с ОВЗ (ОП)на дому'!D33</f>
        <v>0</v>
      </c>
      <c r="E33" s="73"/>
      <c r="F33" s="74"/>
      <c r="G33" s="74"/>
      <c r="H33" s="75"/>
    </row>
    <row r="34" spans="1:26" ht="38.25" customHeight="1" x14ac:dyDescent="0.25">
      <c r="A34" s="20" t="s">
        <v>43</v>
      </c>
      <c r="B34" s="98" t="s">
        <v>13</v>
      </c>
      <c r="C34" s="73">
        <f>'СОО (ОП) '!C34+'СОО очно-заочная (ОП)'!C34+'СОО Профильное обучение (ОП)'!C34+'СОО Проф.обучение на дому (ОП)'!C34+'СОО на дому (ОП)'!C34+'СОО АДП с ОВЗ (ОП)на дому'!C34</f>
        <v>55</v>
      </c>
      <c r="D34" s="73">
        <f>'СОО (ОП) '!D34+'СОО очно-заочная (ОП)'!D34+'СОО Профильное обучение (ОП)'!D34+'СОО Проф.обучение на дому (ОП)'!D34+'СОО на дому (ОП)'!D34+'СОО АДП с ОВЗ (ОП)на дому'!D34</f>
        <v>66</v>
      </c>
      <c r="E34" s="73"/>
      <c r="F34" s="74"/>
      <c r="G34" s="74"/>
      <c r="H34" s="75"/>
    </row>
    <row r="35" spans="1:26" ht="38.25" customHeight="1" x14ac:dyDescent="0.25">
      <c r="A35" s="6" t="s">
        <v>44</v>
      </c>
      <c r="B35" s="98" t="s">
        <v>13</v>
      </c>
      <c r="C35" s="73">
        <f>'СОО (ОП) '!C35+'СОО очно-заочная (ОП)'!C35+'СОО Профильное обучение (ОП)'!C35+'СОО Проф.обучение на дому (ОП)'!C35+'СОО на дому (ОП)'!C35+'СОО АДП с ОВЗ (ОП)на дому'!C35</f>
        <v>50</v>
      </c>
      <c r="D35" s="73">
        <f>'СОО (ОП) '!D35+'СОО очно-заочная (ОП)'!D35+'СОО Профильное обучение (ОП)'!D35+'СОО Проф.обучение на дому (ОП)'!D35+'СОО на дому (ОП)'!D35+'СОО АДП с ОВЗ (ОП)на дому'!D35</f>
        <v>54</v>
      </c>
      <c r="E35" s="73"/>
      <c r="F35" s="74"/>
      <c r="G35" s="74"/>
      <c r="H35" s="75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.75" customHeight="1" x14ac:dyDescent="0.25">
      <c r="A36" s="22" t="s">
        <v>45</v>
      </c>
      <c r="B36" s="120"/>
      <c r="C36" s="73">
        <f>'СОО (ОП) '!C36+'СОО очно-заочная (ОП)'!C36+'СОО Профильное обучение (ОП)'!C36+'СОО Проф.обучение на дому (ОП)'!C36+'СОО на дому (ОП)'!C36+'СОО АДП с ОВЗ (ОП)на дому'!C36</f>
        <v>1306</v>
      </c>
      <c r="D36" s="119">
        <f>'СОО (ОП) '!D36+'СОО очно-заочная (ОП)'!D36+'СОО Профильное обучение (ОП)'!D36+'СОО Проф.обучение на дому (ОП)'!D36+'СОО на дому (ОП)'!D36+'СОО АДП с ОВЗ (ОП)на дому'!D36</f>
        <v>1291</v>
      </c>
      <c r="E36" s="73"/>
      <c r="F36" s="76"/>
      <c r="G36" s="76"/>
      <c r="H36" s="77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6" ht="15.75" customHeight="1" x14ac:dyDescent="0.25">
      <c r="A37" s="16" t="s">
        <v>92</v>
      </c>
      <c r="B37" s="122"/>
      <c r="C37" s="78">
        <f t="shared" ref="C37:D37" si="0">SUM(C5:C35)</f>
        <v>1306</v>
      </c>
      <c r="D37" s="78">
        <f t="shared" si="0"/>
        <v>1291</v>
      </c>
      <c r="E37" s="145"/>
    </row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">
    <mergeCell ref="A4:E4"/>
    <mergeCell ref="A1:E1"/>
    <mergeCell ref="A2:A3"/>
    <mergeCell ref="B2:B3"/>
    <mergeCell ref="C2:D2"/>
    <mergeCell ref="E2:E3"/>
  </mergeCells>
  <pageMargins left="0.31496062992125984" right="0.31496062992125984" top="0.35433070866141736" bottom="0.35433070866141736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topLeftCell="A7" workbookViewId="0">
      <selection activeCell="G12" sqref="G12"/>
    </sheetView>
  </sheetViews>
  <sheetFormatPr defaultColWidth="14.42578125" defaultRowHeight="15" customHeight="1" x14ac:dyDescent="0.25"/>
  <cols>
    <col min="1" max="1" width="50.7109375" customWidth="1"/>
    <col min="2" max="2" width="15.7109375" customWidth="1"/>
    <col min="3" max="4" width="8.7109375" customWidth="1"/>
    <col min="5" max="5" width="13.5703125" customWidth="1"/>
    <col min="6" max="6" width="15.28515625" customWidth="1"/>
    <col min="7" max="8" width="12.7109375" customWidth="1"/>
    <col min="9" max="26" width="8.7109375" customWidth="1"/>
  </cols>
  <sheetData>
    <row r="1" spans="1:8" ht="45" customHeight="1" x14ac:dyDescent="0.25">
      <c r="A1" s="226" t="s">
        <v>59</v>
      </c>
      <c r="B1" s="227"/>
      <c r="C1" s="227"/>
      <c r="D1" s="227"/>
      <c r="E1" s="227"/>
      <c r="F1" s="227"/>
      <c r="G1" s="227"/>
      <c r="H1" s="227"/>
    </row>
    <row r="2" spans="1:8" ht="24.75" customHeight="1" x14ac:dyDescent="0.25">
      <c r="A2" s="228" t="s">
        <v>1</v>
      </c>
      <c r="B2" s="230" t="s">
        <v>2</v>
      </c>
      <c r="C2" s="231" t="s">
        <v>3</v>
      </c>
      <c r="D2" s="232"/>
      <c r="E2" s="233" t="s">
        <v>4</v>
      </c>
      <c r="F2" s="234"/>
      <c r="G2" s="235" t="s">
        <v>5</v>
      </c>
      <c r="H2" s="230" t="s">
        <v>6</v>
      </c>
    </row>
    <row r="3" spans="1:8" ht="24" x14ac:dyDescent="0.25">
      <c r="A3" s="229"/>
      <c r="B3" s="229"/>
      <c r="C3" s="4" t="s">
        <v>56</v>
      </c>
      <c r="D3" s="4" t="s">
        <v>8</v>
      </c>
      <c r="E3" s="4" t="s">
        <v>9</v>
      </c>
      <c r="F3" s="4" t="s">
        <v>10</v>
      </c>
      <c r="G3" s="229"/>
      <c r="H3" s="229"/>
    </row>
    <row r="4" spans="1:8" ht="34.5" customHeight="1" x14ac:dyDescent="0.25">
      <c r="A4" s="244" t="s">
        <v>60</v>
      </c>
      <c r="B4" s="237"/>
      <c r="C4" s="237"/>
      <c r="D4" s="237"/>
      <c r="E4" s="237"/>
      <c r="F4" s="237"/>
      <c r="G4" s="237"/>
      <c r="H4" s="232"/>
    </row>
    <row r="5" spans="1:8" ht="36" x14ac:dyDescent="0.25">
      <c r="A5" s="6" t="s">
        <v>12</v>
      </c>
      <c r="B5" s="4" t="s">
        <v>13</v>
      </c>
      <c r="C5" s="16"/>
      <c r="D5" s="16"/>
      <c r="E5" s="16"/>
      <c r="F5" s="8" t="e">
        <f t="shared" ref="F5:F36" si="0">100-(D5/C5*100)</f>
        <v>#DIV/0!</v>
      </c>
      <c r="G5" s="16"/>
      <c r="H5" s="14"/>
    </row>
    <row r="6" spans="1:8" ht="24" x14ac:dyDescent="0.25">
      <c r="A6" s="6" t="s">
        <v>14</v>
      </c>
      <c r="B6" s="4" t="s">
        <v>13</v>
      </c>
      <c r="C6" s="16"/>
      <c r="D6" s="16"/>
      <c r="E6" s="16"/>
      <c r="F6" s="11" t="e">
        <f t="shared" si="0"/>
        <v>#DIV/0!</v>
      </c>
      <c r="G6" s="16"/>
      <c r="H6" s="33"/>
    </row>
    <row r="7" spans="1:8" ht="36" x14ac:dyDescent="0.25">
      <c r="A7" s="6" t="s">
        <v>15</v>
      </c>
      <c r="B7" s="4" t="s">
        <v>13</v>
      </c>
      <c r="C7" s="16"/>
      <c r="D7" s="16"/>
      <c r="E7" s="16"/>
      <c r="F7" s="11" t="e">
        <f t="shared" si="0"/>
        <v>#DIV/0!</v>
      </c>
      <c r="G7" s="16"/>
      <c r="H7" s="33"/>
    </row>
    <row r="8" spans="1:8" ht="25.5" x14ac:dyDescent="0.25">
      <c r="A8" s="15" t="s">
        <v>16</v>
      </c>
      <c r="B8" s="4" t="s">
        <v>13</v>
      </c>
      <c r="C8" s="16"/>
      <c r="D8" s="16"/>
      <c r="E8" s="16"/>
      <c r="F8" s="11" t="e">
        <f t="shared" si="0"/>
        <v>#DIV/0!</v>
      </c>
      <c r="G8" s="16"/>
      <c r="H8" s="33"/>
    </row>
    <row r="9" spans="1:8" ht="24" x14ac:dyDescent="0.25">
      <c r="A9" s="6" t="s">
        <v>17</v>
      </c>
      <c r="B9" s="4" t="s">
        <v>13</v>
      </c>
      <c r="C9" s="16"/>
      <c r="D9" s="16"/>
      <c r="E9" s="16"/>
      <c r="F9" s="11" t="e">
        <f t="shared" si="0"/>
        <v>#DIV/0!</v>
      </c>
      <c r="G9" s="16"/>
      <c r="H9" s="33"/>
    </row>
    <row r="10" spans="1:8" ht="24" x14ac:dyDescent="0.25">
      <c r="A10" s="6" t="s">
        <v>18</v>
      </c>
      <c r="B10" s="4" t="s">
        <v>13</v>
      </c>
      <c r="C10" s="16"/>
      <c r="D10" s="16"/>
      <c r="E10" s="16"/>
      <c r="F10" s="11" t="e">
        <f t="shared" si="0"/>
        <v>#DIV/0!</v>
      </c>
      <c r="G10" s="16"/>
      <c r="H10" s="33"/>
    </row>
    <row r="11" spans="1:8" ht="24" x14ac:dyDescent="0.25">
      <c r="A11" s="6" t="s">
        <v>19</v>
      </c>
      <c r="B11" s="4" t="s">
        <v>13</v>
      </c>
      <c r="C11" s="16"/>
      <c r="D11" s="16"/>
      <c r="E11" s="16"/>
      <c r="F11" s="11" t="e">
        <f t="shared" si="0"/>
        <v>#DIV/0!</v>
      </c>
      <c r="G11" s="16"/>
      <c r="H11" s="33"/>
    </row>
    <row r="12" spans="1:8" ht="24" x14ac:dyDescent="0.25">
      <c r="A12" s="6" t="s">
        <v>20</v>
      </c>
      <c r="B12" s="4" t="s">
        <v>13</v>
      </c>
      <c r="C12" s="16">
        <v>1</v>
      </c>
      <c r="D12" s="16">
        <v>1</v>
      </c>
      <c r="E12" s="16">
        <v>10</v>
      </c>
      <c r="F12" s="8">
        <f t="shared" si="0"/>
        <v>0</v>
      </c>
      <c r="G12" s="16">
        <v>0</v>
      </c>
      <c r="H12" s="33"/>
    </row>
    <row r="13" spans="1:8" ht="24" x14ac:dyDescent="0.25">
      <c r="A13" s="6" t="s">
        <v>21</v>
      </c>
      <c r="B13" s="4" t="s">
        <v>13</v>
      </c>
      <c r="C13" s="16"/>
      <c r="D13" s="16"/>
      <c r="E13" s="16"/>
      <c r="F13" s="11" t="e">
        <f t="shared" si="0"/>
        <v>#DIV/0!</v>
      </c>
      <c r="G13" s="16"/>
      <c r="H13" s="33"/>
    </row>
    <row r="14" spans="1:8" ht="24" x14ac:dyDescent="0.25">
      <c r="A14" s="6" t="s">
        <v>23</v>
      </c>
      <c r="B14" s="4" t="s">
        <v>13</v>
      </c>
      <c r="C14" s="16"/>
      <c r="D14" s="16"/>
      <c r="E14" s="16"/>
      <c r="F14" s="11" t="e">
        <f t="shared" si="0"/>
        <v>#DIV/0!</v>
      </c>
      <c r="G14" s="16"/>
      <c r="H14" s="33"/>
    </row>
    <row r="15" spans="1:8" ht="24" x14ac:dyDescent="0.25">
      <c r="A15" s="6" t="s">
        <v>24</v>
      </c>
      <c r="B15" s="4" t="s">
        <v>13</v>
      </c>
      <c r="C15" s="16"/>
      <c r="D15" s="16"/>
      <c r="E15" s="16"/>
      <c r="F15" s="11" t="e">
        <f t="shared" si="0"/>
        <v>#DIV/0!</v>
      </c>
      <c r="G15" s="16"/>
      <c r="H15" s="33"/>
    </row>
    <row r="16" spans="1:8" ht="36" x14ac:dyDescent="0.25">
      <c r="A16" s="6" t="s">
        <v>25</v>
      </c>
      <c r="B16" s="4" t="s">
        <v>13</v>
      </c>
      <c r="C16" s="16"/>
      <c r="D16" s="16"/>
      <c r="E16" s="16"/>
      <c r="F16" s="8" t="e">
        <f t="shared" si="0"/>
        <v>#DIV/0!</v>
      </c>
      <c r="G16" s="16"/>
      <c r="H16" s="14"/>
    </row>
    <row r="17" spans="1:8" ht="36" x14ac:dyDescent="0.25">
      <c r="A17" s="6" t="s">
        <v>26</v>
      </c>
      <c r="B17" s="4" t="s">
        <v>13</v>
      </c>
      <c r="C17" s="16"/>
      <c r="D17" s="16"/>
      <c r="E17" s="16"/>
      <c r="F17" s="11" t="e">
        <f t="shared" si="0"/>
        <v>#DIV/0!</v>
      </c>
      <c r="G17" s="16"/>
      <c r="H17" s="33"/>
    </row>
    <row r="18" spans="1:8" ht="24" x14ac:dyDescent="0.25">
      <c r="A18" s="6" t="s">
        <v>27</v>
      </c>
      <c r="B18" s="4" t="s">
        <v>13</v>
      </c>
      <c r="C18" s="16"/>
      <c r="D18" s="16"/>
      <c r="E18" s="16"/>
      <c r="F18" s="11" t="e">
        <f t="shared" si="0"/>
        <v>#DIV/0!</v>
      </c>
      <c r="G18" s="16"/>
      <c r="H18" s="33"/>
    </row>
    <row r="19" spans="1:8" ht="24" x14ac:dyDescent="0.25">
      <c r="A19" s="6" t="s">
        <v>28</v>
      </c>
      <c r="B19" s="4" t="s">
        <v>13</v>
      </c>
      <c r="C19" s="16"/>
      <c r="D19" s="16"/>
      <c r="E19" s="16"/>
      <c r="F19" s="11" t="e">
        <f t="shared" si="0"/>
        <v>#DIV/0!</v>
      </c>
      <c r="G19" s="16"/>
      <c r="H19" s="33"/>
    </row>
    <row r="20" spans="1:8" ht="24" x14ac:dyDescent="0.25">
      <c r="A20" s="6" t="s">
        <v>29</v>
      </c>
      <c r="B20" s="4" t="s">
        <v>13</v>
      </c>
      <c r="C20" s="16"/>
      <c r="D20" s="16"/>
      <c r="E20" s="16"/>
      <c r="F20" s="11" t="e">
        <f t="shared" si="0"/>
        <v>#DIV/0!</v>
      </c>
      <c r="G20" s="16"/>
      <c r="H20" s="33"/>
    </row>
    <row r="21" spans="1:8" ht="15.75" customHeight="1" x14ac:dyDescent="0.25">
      <c r="A21" s="6" t="s">
        <v>30</v>
      </c>
      <c r="B21" s="4" t="s">
        <v>13</v>
      </c>
      <c r="C21" s="16"/>
      <c r="D21" s="16"/>
      <c r="E21" s="16"/>
      <c r="F21" s="11" t="e">
        <f t="shared" si="0"/>
        <v>#DIV/0!</v>
      </c>
      <c r="G21" s="16"/>
      <c r="H21" s="34"/>
    </row>
    <row r="22" spans="1:8" ht="15.75" customHeight="1" x14ac:dyDescent="0.25">
      <c r="A22" s="6" t="s">
        <v>31</v>
      </c>
      <c r="B22" s="4" t="s">
        <v>13</v>
      </c>
      <c r="C22" s="16"/>
      <c r="D22" s="16"/>
      <c r="E22" s="16"/>
      <c r="F22" s="11" t="e">
        <f t="shared" si="0"/>
        <v>#DIV/0!</v>
      </c>
      <c r="G22" s="16"/>
      <c r="H22" s="33"/>
    </row>
    <row r="23" spans="1:8" ht="15.75" customHeight="1" x14ac:dyDescent="0.25">
      <c r="A23" s="6" t="s">
        <v>32</v>
      </c>
      <c r="B23" s="4" t="s">
        <v>13</v>
      </c>
      <c r="C23" s="16"/>
      <c r="D23" s="16"/>
      <c r="E23" s="16"/>
      <c r="F23" s="11" t="e">
        <f t="shared" si="0"/>
        <v>#DIV/0!</v>
      </c>
      <c r="G23" s="16"/>
      <c r="H23" s="33"/>
    </row>
    <row r="24" spans="1:8" ht="15.75" customHeight="1" x14ac:dyDescent="0.25">
      <c r="A24" s="6" t="s">
        <v>33</v>
      </c>
      <c r="B24" s="4" t="s">
        <v>13</v>
      </c>
      <c r="C24" s="16"/>
      <c r="D24" s="16"/>
      <c r="E24" s="16"/>
      <c r="F24" s="11" t="e">
        <f t="shared" si="0"/>
        <v>#DIV/0!</v>
      </c>
      <c r="G24" s="16"/>
      <c r="H24" s="33"/>
    </row>
    <row r="25" spans="1:8" ht="15.75" customHeight="1" x14ac:dyDescent="0.25">
      <c r="A25" s="6" t="s">
        <v>34</v>
      </c>
      <c r="B25" s="4" t="s">
        <v>13</v>
      </c>
      <c r="C25" s="16"/>
      <c r="D25" s="16"/>
      <c r="E25" s="16"/>
      <c r="F25" s="11" t="e">
        <f t="shared" si="0"/>
        <v>#DIV/0!</v>
      </c>
      <c r="G25" s="16"/>
      <c r="H25" s="33"/>
    </row>
    <row r="26" spans="1:8" ht="15.75" customHeight="1" x14ac:dyDescent="0.25">
      <c r="A26" s="6" t="s">
        <v>35</v>
      </c>
      <c r="B26" s="4" t="s">
        <v>13</v>
      </c>
      <c r="C26" s="16"/>
      <c r="D26" s="16"/>
      <c r="E26" s="16"/>
      <c r="F26" s="11" t="e">
        <f t="shared" si="0"/>
        <v>#DIV/0!</v>
      </c>
      <c r="G26" s="16"/>
      <c r="H26" s="33"/>
    </row>
    <row r="27" spans="1:8" ht="15.75" customHeight="1" x14ac:dyDescent="0.25">
      <c r="A27" s="6" t="s">
        <v>36</v>
      </c>
      <c r="B27" s="4" t="s">
        <v>13</v>
      </c>
      <c r="C27" s="16"/>
      <c r="D27" s="16"/>
      <c r="E27" s="16"/>
      <c r="F27" s="11" t="e">
        <f t="shared" si="0"/>
        <v>#DIV/0!</v>
      </c>
      <c r="G27" s="16"/>
      <c r="H27" s="33"/>
    </row>
    <row r="28" spans="1:8" ht="15.75" customHeight="1" x14ac:dyDescent="0.25">
      <c r="A28" s="6" t="s">
        <v>37</v>
      </c>
      <c r="B28" s="4" t="s">
        <v>13</v>
      </c>
      <c r="C28" s="16"/>
      <c r="D28" s="16"/>
      <c r="E28" s="16"/>
      <c r="F28" s="11" t="e">
        <f t="shared" si="0"/>
        <v>#DIV/0!</v>
      </c>
      <c r="G28" s="16"/>
      <c r="H28" s="33"/>
    </row>
    <row r="29" spans="1:8" ht="15.75" customHeight="1" x14ac:dyDescent="0.25">
      <c r="A29" s="6" t="s">
        <v>38</v>
      </c>
      <c r="B29" s="4" t="s">
        <v>13</v>
      </c>
      <c r="C29" s="16"/>
      <c r="D29" s="16"/>
      <c r="E29" s="16"/>
      <c r="F29" s="11" t="e">
        <f t="shared" si="0"/>
        <v>#DIV/0!</v>
      </c>
      <c r="G29" s="16"/>
      <c r="H29" s="33"/>
    </row>
    <row r="30" spans="1:8" ht="15.75" customHeight="1" x14ac:dyDescent="0.25">
      <c r="A30" s="6" t="s">
        <v>39</v>
      </c>
      <c r="B30" s="4" t="s">
        <v>13</v>
      </c>
      <c r="C30" s="16"/>
      <c r="D30" s="16"/>
      <c r="E30" s="16"/>
      <c r="F30" s="11" t="e">
        <f t="shared" si="0"/>
        <v>#DIV/0!</v>
      </c>
      <c r="G30" s="16"/>
      <c r="H30" s="33"/>
    </row>
    <row r="31" spans="1:8" ht="15.75" customHeight="1" x14ac:dyDescent="0.25">
      <c r="A31" s="6" t="s">
        <v>40</v>
      </c>
      <c r="B31" s="4" t="s">
        <v>13</v>
      </c>
      <c r="C31" s="16"/>
      <c r="D31" s="16"/>
      <c r="E31" s="16"/>
      <c r="F31" s="11" t="e">
        <f t="shared" si="0"/>
        <v>#DIV/0!</v>
      </c>
      <c r="G31" s="16"/>
      <c r="H31" s="33"/>
    </row>
    <row r="32" spans="1:8" ht="15.75" customHeight="1" x14ac:dyDescent="0.25">
      <c r="A32" s="6" t="s">
        <v>41</v>
      </c>
      <c r="B32" s="4" t="s">
        <v>13</v>
      </c>
      <c r="C32" s="16"/>
      <c r="D32" s="16"/>
      <c r="E32" s="16"/>
      <c r="F32" s="11" t="e">
        <f t="shared" si="0"/>
        <v>#DIV/0!</v>
      </c>
      <c r="G32" s="16"/>
      <c r="H32" s="33"/>
    </row>
    <row r="33" spans="1:8" ht="15.75" customHeight="1" x14ac:dyDescent="0.25">
      <c r="A33" s="6" t="s">
        <v>42</v>
      </c>
      <c r="B33" s="4" t="s">
        <v>13</v>
      </c>
      <c r="C33" s="16"/>
      <c r="D33" s="16"/>
      <c r="E33" s="16"/>
      <c r="F33" s="11" t="e">
        <f t="shared" si="0"/>
        <v>#DIV/0!</v>
      </c>
      <c r="G33" s="16"/>
      <c r="H33" s="33"/>
    </row>
    <row r="34" spans="1:8" ht="15.75" customHeight="1" x14ac:dyDescent="0.25">
      <c r="A34" s="20" t="s">
        <v>43</v>
      </c>
      <c r="B34" s="4" t="s">
        <v>13</v>
      </c>
      <c r="C34" s="16"/>
      <c r="D34" s="16"/>
      <c r="E34" s="16"/>
      <c r="F34" s="11" t="e">
        <f t="shared" si="0"/>
        <v>#DIV/0!</v>
      </c>
      <c r="G34" s="16"/>
      <c r="H34" s="33"/>
    </row>
    <row r="35" spans="1:8" ht="15.75" customHeight="1" x14ac:dyDescent="0.25">
      <c r="A35" s="6" t="s">
        <v>44</v>
      </c>
      <c r="B35" s="4" t="s">
        <v>13</v>
      </c>
      <c r="C35" s="16"/>
      <c r="D35" s="16"/>
      <c r="E35" s="16"/>
      <c r="F35" s="11" t="e">
        <f t="shared" si="0"/>
        <v>#DIV/0!</v>
      </c>
      <c r="G35" s="16"/>
      <c r="H35" s="33"/>
    </row>
    <row r="36" spans="1:8" ht="15.75" customHeight="1" x14ac:dyDescent="0.25">
      <c r="A36" s="22" t="s">
        <v>45</v>
      </c>
      <c r="B36" s="4"/>
      <c r="C36" s="23">
        <f t="shared" ref="C36:D36" si="1">SUM(C5:C35)</f>
        <v>1</v>
      </c>
      <c r="D36" s="23">
        <f t="shared" si="1"/>
        <v>1</v>
      </c>
      <c r="E36" s="35"/>
      <c r="F36" s="11">
        <f t="shared" si="0"/>
        <v>0</v>
      </c>
      <c r="G36" s="36"/>
      <c r="H36" s="37"/>
    </row>
    <row r="37" spans="1:8" ht="15.75" customHeight="1" x14ac:dyDescent="0.25"/>
    <row r="38" spans="1:8" ht="15.75" customHeight="1" x14ac:dyDescent="0.25"/>
    <row r="39" spans="1:8" ht="15.75" customHeight="1" x14ac:dyDescent="0.25"/>
    <row r="40" spans="1:8" ht="15.75" customHeight="1" x14ac:dyDescent="0.25"/>
    <row r="41" spans="1:8" ht="15.75" customHeight="1" x14ac:dyDescent="0.25"/>
    <row r="42" spans="1:8" ht="15.75" customHeight="1" x14ac:dyDescent="0.25"/>
    <row r="43" spans="1:8" ht="15.75" customHeight="1" x14ac:dyDescent="0.25"/>
    <row r="44" spans="1:8" ht="15.75" customHeight="1" x14ac:dyDescent="0.25"/>
    <row r="45" spans="1:8" ht="15.75" customHeight="1" x14ac:dyDescent="0.25"/>
    <row r="46" spans="1:8" ht="15.75" customHeight="1" x14ac:dyDescent="0.25"/>
    <row r="47" spans="1:8" ht="15.75" customHeight="1" x14ac:dyDescent="0.25"/>
    <row r="48" spans="1: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7" right="0.7" top="0.75" bottom="0.75" header="0" footer="0"/>
  <pageSetup paperSize="9" orientation="portrait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topLeftCell="A4" workbookViewId="0">
      <selection sqref="A1:R2"/>
    </sheetView>
  </sheetViews>
  <sheetFormatPr defaultColWidth="14.42578125" defaultRowHeight="15" customHeight="1" x14ac:dyDescent="0.25"/>
  <cols>
    <col min="1" max="1" width="35.7109375" customWidth="1"/>
    <col min="2" max="2" width="8" customWidth="1"/>
    <col min="3" max="4" width="8.7109375" customWidth="1"/>
    <col min="5" max="5" width="10.7109375" customWidth="1"/>
    <col min="6" max="6" width="8" customWidth="1"/>
    <col min="7" max="7" width="10.7109375" customWidth="1"/>
    <col min="8" max="9" width="8.7109375" customWidth="1"/>
    <col min="10" max="10" width="10.7109375" customWidth="1"/>
    <col min="11" max="11" width="8" customWidth="1"/>
    <col min="12" max="12" width="10.7109375" customWidth="1"/>
    <col min="13" max="14" width="8" customWidth="1"/>
    <col min="15" max="15" width="10.7109375" customWidth="1"/>
    <col min="16" max="16" width="8" customWidth="1"/>
    <col min="17" max="17" width="10.7109375" customWidth="1"/>
    <col min="18" max="18" width="12.7109375" customWidth="1"/>
  </cols>
  <sheetData>
    <row r="1" spans="1:18" ht="15.75" customHeight="1" x14ac:dyDescent="0.25">
      <c r="A1" s="252" t="s">
        <v>157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</row>
    <row r="2" spans="1:18" x14ac:dyDescent="0.25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</row>
    <row r="3" spans="1:18" ht="105" customHeight="1" x14ac:dyDescent="0.25">
      <c r="A3" s="228" t="s">
        <v>1</v>
      </c>
      <c r="B3" s="235" t="s">
        <v>2</v>
      </c>
      <c r="C3" s="239" t="s">
        <v>47</v>
      </c>
      <c r="D3" s="232"/>
      <c r="E3" s="239" t="s">
        <v>48</v>
      </c>
      <c r="F3" s="232"/>
      <c r="G3" s="235" t="s">
        <v>5</v>
      </c>
      <c r="H3" s="239" t="s">
        <v>49</v>
      </c>
      <c r="I3" s="232"/>
      <c r="J3" s="238" t="s">
        <v>48</v>
      </c>
      <c r="K3" s="234"/>
      <c r="L3" s="235" t="s">
        <v>5</v>
      </c>
      <c r="M3" s="239" t="s">
        <v>158</v>
      </c>
      <c r="N3" s="232"/>
      <c r="O3" s="238" t="s">
        <v>48</v>
      </c>
      <c r="P3" s="234"/>
      <c r="Q3" s="235" t="s">
        <v>5</v>
      </c>
      <c r="R3" s="230" t="s">
        <v>6</v>
      </c>
    </row>
    <row r="4" spans="1:18" ht="36" customHeight="1" x14ac:dyDescent="0.25">
      <c r="A4" s="229"/>
      <c r="B4" s="229"/>
      <c r="C4" s="4" t="s">
        <v>51</v>
      </c>
      <c r="D4" s="4" t="s">
        <v>52</v>
      </c>
      <c r="E4" s="4" t="s">
        <v>9</v>
      </c>
      <c r="F4" s="4" t="s">
        <v>99</v>
      </c>
      <c r="G4" s="229"/>
      <c r="H4" s="4" t="s">
        <v>51</v>
      </c>
      <c r="I4" s="4" t="s">
        <v>52</v>
      </c>
      <c r="J4" s="4" t="s">
        <v>9</v>
      </c>
      <c r="K4" s="4" t="s">
        <v>99</v>
      </c>
      <c r="L4" s="229"/>
      <c r="M4" s="4" t="s">
        <v>51</v>
      </c>
      <c r="N4" s="4" t="s">
        <v>52</v>
      </c>
      <c r="O4" s="4" t="s">
        <v>9</v>
      </c>
      <c r="P4" s="4" t="s">
        <v>99</v>
      </c>
      <c r="Q4" s="229"/>
      <c r="R4" s="229"/>
    </row>
    <row r="5" spans="1:18" ht="24.75" customHeight="1" x14ac:dyDescent="0.25">
      <c r="A5" s="245" t="s">
        <v>159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34"/>
    </row>
    <row r="6" spans="1:18" ht="60" customHeight="1" x14ac:dyDescent="0.25">
      <c r="A6" s="6" t="s">
        <v>12</v>
      </c>
      <c r="B6" s="27" t="s">
        <v>55</v>
      </c>
      <c r="C6" s="39">
        <v>100</v>
      </c>
      <c r="D6" s="39">
        <v>100</v>
      </c>
      <c r="E6" s="39">
        <v>0</v>
      </c>
      <c r="F6" s="27">
        <f t="shared" ref="F6:F15" si="0">100-(D6/C6*100)</f>
        <v>0</v>
      </c>
      <c r="G6" s="39">
        <v>0</v>
      </c>
      <c r="H6" s="39">
        <v>100</v>
      </c>
      <c r="I6" s="39">
        <v>100</v>
      </c>
      <c r="J6" s="39">
        <v>0</v>
      </c>
      <c r="K6" s="27">
        <f t="shared" ref="K6:K36" si="1">100-(I6/H6*100)</f>
        <v>0</v>
      </c>
      <c r="L6" s="39">
        <v>0</v>
      </c>
      <c r="M6" s="39">
        <v>100</v>
      </c>
      <c r="N6" s="39">
        <v>100</v>
      </c>
      <c r="O6" s="39">
        <v>3</v>
      </c>
      <c r="P6" s="126">
        <f t="shared" ref="P6:P36" si="2">100-(N6/M6*100)</f>
        <v>0</v>
      </c>
      <c r="Q6" s="39">
        <v>0</v>
      </c>
      <c r="R6" s="40"/>
    </row>
    <row r="7" spans="1:18" ht="36" customHeight="1" x14ac:dyDescent="0.25">
      <c r="A7" s="6" t="s">
        <v>14</v>
      </c>
      <c r="B7" s="27" t="s">
        <v>55</v>
      </c>
      <c r="C7" s="39">
        <v>100</v>
      </c>
      <c r="D7" s="39">
        <v>100</v>
      </c>
      <c r="E7" s="39">
        <v>0</v>
      </c>
      <c r="F7" s="27">
        <f t="shared" si="0"/>
        <v>0</v>
      </c>
      <c r="G7" s="39">
        <v>0</v>
      </c>
      <c r="H7" s="39">
        <v>100</v>
      </c>
      <c r="I7" s="39">
        <v>100</v>
      </c>
      <c r="J7" s="39">
        <v>0</v>
      </c>
      <c r="K7" s="27">
        <f t="shared" si="1"/>
        <v>0</v>
      </c>
      <c r="L7" s="39">
        <v>0</v>
      </c>
      <c r="M7" s="39">
        <v>100</v>
      </c>
      <c r="N7" s="39">
        <v>98</v>
      </c>
      <c r="O7" s="39">
        <v>3</v>
      </c>
      <c r="P7" s="126">
        <f t="shared" si="2"/>
        <v>2</v>
      </c>
      <c r="Q7" s="39">
        <v>0</v>
      </c>
      <c r="R7" s="40"/>
    </row>
    <row r="8" spans="1:18" ht="60" customHeight="1" x14ac:dyDescent="0.25">
      <c r="A8" s="6" t="s">
        <v>15</v>
      </c>
      <c r="B8" s="27" t="s">
        <v>55</v>
      </c>
      <c r="C8" s="39">
        <v>100</v>
      </c>
      <c r="D8" s="39">
        <v>100</v>
      </c>
      <c r="E8" s="39">
        <v>0</v>
      </c>
      <c r="F8" s="27">
        <f t="shared" si="0"/>
        <v>0</v>
      </c>
      <c r="G8" s="39">
        <v>0</v>
      </c>
      <c r="H8" s="39">
        <v>100</v>
      </c>
      <c r="I8" s="39">
        <v>100</v>
      </c>
      <c r="J8" s="39">
        <v>0</v>
      </c>
      <c r="K8" s="27">
        <f t="shared" si="1"/>
        <v>0</v>
      </c>
      <c r="L8" s="39">
        <v>0</v>
      </c>
      <c r="M8" s="39">
        <v>100</v>
      </c>
      <c r="N8" s="39">
        <v>100</v>
      </c>
      <c r="O8" s="39">
        <v>3</v>
      </c>
      <c r="P8" s="27">
        <f t="shared" si="2"/>
        <v>0</v>
      </c>
      <c r="Q8" s="39">
        <v>0</v>
      </c>
      <c r="R8" s="40"/>
    </row>
    <row r="9" spans="1:18" ht="38.25" customHeight="1" x14ac:dyDescent="0.25">
      <c r="A9" s="15" t="s">
        <v>16</v>
      </c>
      <c r="B9" s="27" t="s">
        <v>55</v>
      </c>
      <c r="C9" s="39">
        <v>100</v>
      </c>
      <c r="D9" s="39">
        <v>100</v>
      </c>
      <c r="E9" s="39">
        <v>0</v>
      </c>
      <c r="F9" s="27">
        <f t="shared" si="0"/>
        <v>0</v>
      </c>
      <c r="G9" s="39">
        <v>0</v>
      </c>
      <c r="H9" s="39">
        <v>100</v>
      </c>
      <c r="I9" s="39">
        <v>100</v>
      </c>
      <c r="J9" s="39">
        <v>0</v>
      </c>
      <c r="K9" s="27">
        <f t="shared" si="1"/>
        <v>0</v>
      </c>
      <c r="L9" s="39">
        <v>0</v>
      </c>
      <c r="M9" s="39">
        <v>100</v>
      </c>
      <c r="N9" s="39">
        <v>100</v>
      </c>
      <c r="O9" s="39">
        <v>3</v>
      </c>
      <c r="P9" s="27">
        <f t="shared" si="2"/>
        <v>0</v>
      </c>
      <c r="Q9" s="39">
        <v>0</v>
      </c>
      <c r="R9" s="40"/>
    </row>
    <row r="10" spans="1:18" ht="36" customHeight="1" x14ac:dyDescent="0.25">
      <c r="A10" s="6" t="s">
        <v>17</v>
      </c>
      <c r="B10" s="27" t="s">
        <v>55</v>
      </c>
      <c r="C10" s="39">
        <v>100</v>
      </c>
      <c r="D10" s="39">
        <v>100</v>
      </c>
      <c r="E10" s="39">
        <v>0</v>
      </c>
      <c r="F10" s="27">
        <f t="shared" si="0"/>
        <v>0</v>
      </c>
      <c r="G10" s="39">
        <v>0</v>
      </c>
      <c r="H10" s="39">
        <v>100</v>
      </c>
      <c r="I10" s="39">
        <v>100</v>
      </c>
      <c r="J10" s="39">
        <v>0</v>
      </c>
      <c r="K10" s="27">
        <f t="shared" si="1"/>
        <v>0</v>
      </c>
      <c r="L10" s="39">
        <v>0</v>
      </c>
      <c r="M10" s="39">
        <v>100</v>
      </c>
      <c r="N10" s="39">
        <v>100</v>
      </c>
      <c r="O10" s="39">
        <v>3</v>
      </c>
      <c r="P10" s="27">
        <f t="shared" si="2"/>
        <v>0</v>
      </c>
      <c r="Q10" s="39">
        <v>0</v>
      </c>
      <c r="R10" s="40"/>
    </row>
    <row r="11" spans="1:18" ht="36" customHeight="1" x14ac:dyDescent="0.25">
      <c r="A11" s="6" t="s">
        <v>18</v>
      </c>
      <c r="B11" s="27" t="s">
        <v>55</v>
      </c>
      <c r="C11" s="39">
        <v>100</v>
      </c>
      <c r="D11" s="39">
        <v>100</v>
      </c>
      <c r="E11" s="39">
        <v>0</v>
      </c>
      <c r="F11" s="27">
        <f t="shared" si="0"/>
        <v>0</v>
      </c>
      <c r="G11" s="39">
        <v>0</v>
      </c>
      <c r="H11" s="39">
        <v>100</v>
      </c>
      <c r="I11" s="39">
        <v>100</v>
      </c>
      <c r="J11" s="39">
        <v>0</v>
      </c>
      <c r="K11" s="27">
        <f t="shared" si="1"/>
        <v>0</v>
      </c>
      <c r="L11" s="39">
        <v>0</v>
      </c>
      <c r="M11" s="39">
        <v>100</v>
      </c>
      <c r="N11" s="39">
        <v>100</v>
      </c>
      <c r="O11" s="39">
        <v>3</v>
      </c>
      <c r="P11" s="27">
        <f t="shared" si="2"/>
        <v>0</v>
      </c>
      <c r="Q11" s="39">
        <v>0</v>
      </c>
      <c r="R11" s="40"/>
    </row>
    <row r="12" spans="1:18" ht="36" customHeight="1" x14ac:dyDescent="0.25">
      <c r="A12" s="6" t="s">
        <v>19</v>
      </c>
      <c r="B12" s="27" t="s">
        <v>55</v>
      </c>
      <c r="C12" s="39">
        <v>100</v>
      </c>
      <c r="D12" s="39">
        <v>100</v>
      </c>
      <c r="E12" s="39">
        <v>0</v>
      </c>
      <c r="F12" s="27">
        <f t="shared" si="0"/>
        <v>0</v>
      </c>
      <c r="G12" s="39">
        <v>0</v>
      </c>
      <c r="H12" s="39">
        <v>100</v>
      </c>
      <c r="I12" s="39">
        <v>100</v>
      </c>
      <c r="J12" s="39">
        <v>0</v>
      </c>
      <c r="K12" s="27">
        <f t="shared" si="1"/>
        <v>0</v>
      </c>
      <c r="L12" s="39">
        <v>0</v>
      </c>
      <c r="M12" s="39">
        <v>100</v>
      </c>
      <c r="N12" s="39">
        <v>100</v>
      </c>
      <c r="O12" s="39">
        <v>3</v>
      </c>
      <c r="P12" s="27">
        <f t="shared" si="2"/>
        <v>0</v>
      </c>
      <c r="Q12" s="39">
        <v>0</v>
      </c>
      <c r="R12" s="40"/>
    </row>
    <row r="13" spans="1:18" ht="24" customHeight="1" x14ac:dyDescent="0.25">
      <c r="A13" s="6" t="s">
        <v>20</v>
      </c>
      <c r="B13" s="27" t="s">
        <v>55</v>
      </c>
      <c r="C13" s="39">
        <v>100</v>
      </c>
      <c r="D13" s="39">
        <v>100</v>
      </c>
      <c r="E13" s="39">
        <v>0</v>
      </c>
      <c r="F13" s="27">
        <f t="shared" si="0"/>
        <v>0</v>
      </c>
      <c r="G13" s="39">
        <v>0</v>
      </c>
      <c r="H13" s="39">
        <v>100</v>
      </c>
      <c r="I13" s="39">
        <v>100</v>
      </c>
      <c r="J13" s="39">
        <v>0</v>
      </c>
      <c r="K13" s="27">
        <f t="shared" si="1"/>
        <v>0</v>
      </c>
      <c r="L13" s="39">
        <v>0</v>
      </c>
      <c r="M13" s="39">
        <v>100</v>
      </c>
      <c r="N13" s="39">
        <v>100</v>
      </c>
      <c r="O13" s="39">
        <v>3</v>
      </c>
      <c r="P13" s="27">
        <f t="shared" si="2"/>
        <v>0</v>
      </c>
      <c r="Q13" s="39">
        <v>0</v>
      </c>
      <c r="R13" s="40"/>
    </row>
    <row r="14" spans="1:18" ht="36" customHeight="1" x14ac:dyDescent="0.25">
      <c r="A14" s="6" t="s">
        <v>21</v>
      </c>
      <c r="B14" s="27" t="s">
        <v>55</v>
      </c>
      <c r="C14" s="27">
        <v>100</v>
      </c>
      <c r="D14" s="27">
        <v>100</v>
      </c>
      <c r="E14" s="27">
        <v>0</v>
      </c>
      <c r="F14" s="27">
        <f t="shared" si="0"/>
        <v>0</v>
      </c>
      <c r="G14" s="27">
        <v>0</v>
      </c>
      <c r="H14" s="27">
        <v>100</v>
      </c>
      <c r="I14" s="27">
        <v>100</v>
      </c>
      <c r="J14" s="27">
        <v>0</v>
      </c>
      <c r="K14" s="27">
        <f t="shared" si="1"/>
        <v>0</v>
      </c>
      <c r="L14" s="27">
        <v>0</v>
      </c>
      <c r="M14" s="27">
        <v>100</v>
      </c>
      <c r="N14" s="27">
        <v>100</v>
      </c>
      <c r="O14" s="27">
        <v>3</v>
      </c>
      <c r="P14" s="27">
        <f t="shared" si="2"/>
        <v>0</v>
      </c>
      <c r="Q14" s="27">
        <v>0</v>
      </c>
      <c r="R14" s="40"/>
    </row>
    <row r="15" spans="1:18" ht="36" customHeight="1" x14ac:dyDescent="0.25">
      <c r="A15" s="6" t="s">
        <v>23</v>
      </c>
      <c r="B15" s="27" t="s">
        <v>55</v>
      </c>
      <c r="C15" s="39">
        <v>100</v>
      </c>
      <c r="D15" s="39">
        <v>100</v>
      </c>
      <c r="E15" s="39">
        <v>0</v>
      </c>
      <c r="F15" s="27">
        <f t="shared" si="0"/>
        <v>0</v>
      </c>
      <c r="G15" s="39">
        <v>0</v>
      </c>
      <c r="H15" s="39">
        <v>100</v>
      </c>
      <c r="I15" s="39">
        <v>100</v>
      </c>
      <c r="J15" s="39">
        <v>0</v>
      </c>
      <c r="K15" s="27">
        <f t="shared" si="1"/>
        <v>0</v>
      </c>
      <c r="L15" s="39">
        <v>0</v>
      </c>
      <c r="M15" s="39">
        <v>100</v>
      </c>
      <c r="N15" s="39">
        <v>98</v>
      </c>
      <c r="O15" s="39">
        <v>3</v>
      </c>
      <c r="P15" s="27">
        <f t="shared" si="2"/>
        <v>2</v>
      </c>
      <c r="Q15" s="39">
        <v>0</v>
      </c>
      <c r="R15" s="40"/>
    </row>
    <row r="16" spans="1:18" ht="36" customHeight="1" x14ac:dyDescent="0.25">
      <c r="A16" s="6" t="s">
        <v>24</v>
      </c>
      <c r="B16" s="27" t="s">
        <v>55</v>
      </c>
      <c r="C16" s="39">
        <v>100</v>
      </c>
      <c r="D16" s="39">
        <v>100</v>
      </c>
      <c r="E16" s="39">
        <v>0</v>
      </c>
      <c r="F16" s="27">
        <v>0</v>
      </c>
      <c r="G16" s="39">
        <v>0</v>
      </c>
      <c r="H16" s="39">
        <v>100</v>
      </c>
      <c r="I16" s="39">
        <v>100</v>
      </c>
      <c r="J16" s="39">
        <v>0</v>
      </c>
      <c r="K16" s="27">
        <f t="shared" si="1"/>
        <v>0</v>
      </c>
      <c r="L16" s="39">
        <v>0</v>
      </c>
      <c r="M16" s="39">
        <v>100</v>
      </c>
      <c r="N16" s="39">
        <v>99</v>
      </c>
      <c r="O16" s="39">
        <v>3</v>
      </c>
      <c r="P16" s="27">
        <f t="shared" si="2"/>
        <v>1</v>
      </c>
      <c r="Q16" s="39">
        <v>0</v>
      </c>
      <c r="R16" s="40"/>
    </row>
    <row r="17" spans="1:18" ht="60" customHeight="1" x14ac:dyDescent="0.25">
      <c r="A17" s="6" t="s">
        <v>25</v>
      </c>
      <c r="B17" s="27" t="s">
        <v>55</v>
      </c>
      <c r="C17" s="39">
        <v>100</v>
      </c>
      <c r="D17" s="39">
        <v>100</v>
      </c>
      <c r="E17" s="39">
        <v>0</v>
      </c>
      <c r="F17" s="27">
        <f t="shared" ref="F17:F36" si="3">100-(D17/C17*100)</f>
        <v>0</v>
      </c>
      <c r="G17" s="39">
        <v>0</v>
      </c>
      <c r="H17" s="39">
        <v>100</v>
      </c>
      <c r="I17" s="39">
        <v>100</v>
      </c>
      <c r="J17" s="39">
        <v>0</v>
      </c>
      <c r="K17" s="27">
        <f t="shared" si="1"/>
        <v>0</v>
      </c>
      <c r="L17" s="39">
        <v>0</v>
      </c>
      <c r="M17" s="39">
        <v>100</v>
      </c>
      <c r="N17" s="39">
        <v>100</v>
      </c>
      <c r="O17" s="39">
        <v>3</v>
      </c>
      <c r="P17" s="27">
        <f t="shared" si="2"/>
        <v>0</v>
      </c>
      <c r="Q17" s="39">
        <v>0</v>
      </c>
      <c r="R17" s="40"/>
    </row>
    <row r="18" spans="1:18" ht="60" customHeight="1" x14ac:dyDescent="0.25">
      <c r="A18" s="6" t="s">
        <v>26</v>
      </c>
      <c r="B18" s="27" t="s">
        <v>55</v>
      </c>
      <c r="C18" s="44">
        <v>100</v>
      </c>
      <c r="D18" s="39">
        <v>100</v>
      </c>
      <c r="E18" s="39">
        <v>0</v>
      </c>
      <c r="F18" s="27">
        <f t="shared" si="3"/>
        <v>0</v>
      </c>
      <c r="G18" s="39">
        <v>0</v>
      </c>
      <c r="H18" s="39">
        <v>100</v>
      </c>
      <c r="I18" s="39">
        <v>100</v>
      </c>
      <c r="J18" s="39">
        <v>0</v>
      </c>
      <c r="K18" s="27">
        <f t="shared" si="1"/>
        <v>0</v>
      </c>
      <c r="L18" s="39">
        <v>0</v>
      </c>
      <c r="M18" s="39">
        <v>100</v>
      </c>
      <c r="N18" s="39">
        <v>100</v>
      </c>
      <c r="O18" s="39">
        <v>0</v>
      </c>
      <c r="P18" s="126">
        <f t="shared" si="2"/>
        <v>0</v>
      </c>
      <c r="Q18" s="39">
        <v>0</v>
      </c>
      <c r="R18" s="40"/>
    </row>
    <row r="19" spans="1:18" ht="36" customHeight="1" x14ac:dyDescent="0.25">
      <c r="A19" s="6" t="s">
        <v>27</v>
      </c>
      <c r="B19" s="27" t="s">
        <v>55</v>
      </c>
      <c r="C19" s="39">
        <v>100</v>
      </c>
      <c r="D19" s="39">
        <v>100</v>
      </c>
      <c r="E19" s="39">
        <v>0</v>
      </c>
      <c r="F19" s="27">
        <f t="shared" si="3"/>
        <v>0</v>
      </c>
      <c r="G19" s="39">
        <v>0</v>
      </c>
      <c r="H19" s="39">
        <v>100</v>
      </c>
      <c r="I19" s="39">
        <v>100</v>
      </c>
      <c r="J19" s="39">
        <v>0</v>
      </c>
      <c r="K19" s="27">
        <f t="shared" si="1"/>
        <v>0</v>
      </c>
      <c r="L19" s="39">
        <v>0</v>
      </c>
      <c r="M19" s="39">
        <v>100</v>
      </c>
      <c r="N19" s="39">
        <v>100</v>
      </c>
      <c r="O19" s="39">
        <v>3</v>
      </c>
      <c r="P19" s="27">
        <f t="shared" si="2"/>
        <v>0</v>
      </c>
      <c r="Q19" s="39">
        <v>0</v>
      </c>
      <c r="R19" s="40"/>
    </row>
    <row r="20" spans="1:18" ht="36" customHeight="1" x14ac:dyDescent="0.25">
      <c r="A20" s="6" t="s">
        <v>28</v>
      </c>
      <c r="B20" s="27" t="s">
        <v>55</v>
      </c>
      <c r="C20" s="39">
        <v>100</v>
      </c>
      <c r="D20" s="39">
        <v>100</v>
      </c>
      <c r="E20" s="39">
        <v>0</v>
      </c>
      <c r="F20" s="27">
        <f t="shared" si="3"/>
        <v>0</v>
      </c>
      <c r="G20" s="39">
        <v>0</v>
      </c>
      <c r="H20" s="39">
        <v>100</v>
      </c>
      <c r="I20" s="39">
        <v>100</v>
      </c>
      <c r="J20" s="39">
        <v>0</v>
      </c>
      <c r="K20" s="27">
        <f t="shared" si="1"/>
        <v>0</v>
      </c>
      <c r="L20" s="39">
        <v>0</v>
      </c>
      <c r="M20" s="39">
        <v>100</v>
      </c>
      <c r="N20" s="39">
        <v>100</v>
      </c>
      <c r="O20" s="39">
        <v>3</v>
      </c>
      <c r="P20" s="27">
        <f t="shared" si="2"/>
        <v>0</v>
      </c>
      <c r="Q20" s="39">
        <v>0</v>
      </c>
      <c r="R20" s="40"/>
    </row>
    <row r="21" spans="1:18" ht="36" customHeight="1" x14ac:dyDescent="0.25">
      <c r="A21" s="6" t="s">
        <v>29</v>
      </c>
      <c r="B21" s="27" t="s">
        <v>55</v>
      </c>
      <c r="C21" s="39">
        <v>100</v>
      </c>
      <c r="D21" s="39">
        <v>100</v>
      </c>
      <c r="E21" s="39">
        <v>0</v>
      </c>
      <c r="F21" s="27">
        <f t="shared" si="3"/>
        <v>0</v>
      </c>
      <c r="G21" s="39">
        <v>0</v>
      </c>
      <c r="H21" s="39">
        <v>100</v>
      </c>
      <c r="I21" s="39">
        <v>100</v>
      </c>
      <c r="J21" s="39">
        <v>0</v>
      </c>
      <c r="K21" s="27">
        <f t="shared" si="1"/>
        <v>0</v>
      </c>
      <c r="L21" s="39">
        <v>0</v>
      </c>
      <c r="M21" s="39">
        <v>100</v>
      </c>
      <c r="N21" s="39">
        <v>98</v>
      </c>
      <c r="O21" s="39">
        <v>3</v>
      </c>
      <c r="P21" s="126">
        <f t="shared" si="2"/>
        <v>2</v>
      </c>
      <c r="Q21" s="39">
        <v>0</v>
      </c>
      <c r="R21" s="40"/>
    </row>
    <row r="22" spans="1:18" ht="60" customHeight="1" x14ac:dyDescent="0.25">
      <c r="A22" s="6" t="s">
        <v>30</v>
      </c>
      <c r="B22" s="27" t="s">
        <v>55</v>
      </c>
      <c r="C22" s="39">
        <v>100</v>
      </c>
      <c r="D22" s="39">
        <v>100</v>
      </c>
      <c r="E22" s="39">
        <v>0</v>
      </c>
      <c r="F22" s="27">
        <f t="shared" si="3"/>
        <v>0</v>
      </c>
      <c r="G22" s="39">
        <v>0</v>
      </c>
      <c r="H22" s="44">
        <v>100</v>
      </c>
      <c r="I22" s="39">
        <v>100</v>
      </c>
      <c r="J22" s="39">
        <v>0</v>
      </c>
      <c r="K22" s="27">
        <f t="shared" si="1"/>
        <v>0</v>
      </c>
      <c r="L22" s="39">
        <v>0</v>
      </c>
      <c r="M22" s="39">
        <v>100</v>
      </c>
      <c r="N22" s="39">
        <v>97</v>
      </c>
      <c r="O22" s="39">
        <v>3</v>
      </c>
      <c r="P22" s="126">
        <f t="shared" si="2"/>
        <v>3</v>
      </c>
      <c r="Q22" s="39">
        <v>0</v>
      </c>
      <c r="R22" s="40"/>
    </row>
    <row r="23" spans="1:18" ht="60" customHeight="1" x14ac:dyDescent="0.25">
      <c r="A23" s="6" t="s">
        <v>31</v>
      </c>
      <c r="B23" s="27" t="s">
        <v>55</v>
      </c>
      <c r="C23" s="39">
        <v>100</v>
      </c>
      <c r="D23" s="39">
        <v>100</v>
      </c>
      <c r="E23" s="39">
        <v>0</v>
      </c>
      <c r="F23" s="27">
        <f t="shared" si="3"/>
        <v>0</v>
      </c>
      <c r="G23" s="39">
        <v>0</v>
      </c>
      <c r="H23" s="39">
        <v>100</v>
      </c>
      <c r="I23" s="39">
        <v>100</v>
      </c>
      <c r="J23" s="39">
        <v>0</v>
      </c>
      <c r="K23" s="27">
        <f t="shared" si="1"/>
        <v>0</v>
      </c>
      <c r="L23" s="39">
        <v>0</v>
      </c>
      <c r="M23" s="39">
        <v>100</v>
      </c>
      <c r="N23" s="39">
        <v>100</v>
      </c>
      <c r="O23" s="39">
        <v>3</v>
      </c>
      <c r="P23" s="27">
        <f t="shared" si="2"/>
        <v>0</v>
      </c>
      <c r="Q23" s="39">
        <v>0</v>
      </c>
      <c r="R23" s="40"/>
    </row>
    <row r="24" spans="1:18" ht="48" customHeight="1" x14ac:dyDescent="0.25">
      <c r="A24" s="6" t="s">
        <v>32</v>
      </c>
      <c r="B24" s="27" t="s">
        <v>55</v>
      </c>
      <c r="C24" s="39">
        <v>100</v>
      </c>
      <c r="D24" s="39">
        <v>100</v>
      </c>
      <c r="E24" s="39">
        <v>0</v>
      </c>
      <c r="F24" s="27">
        <f t="shared" si="3"/>
        <v>0</v>
      </c>
      <c r="G24" s="39">
        <v>0</v>
      </c>
      <c r="H24" s="39">
        <v>100</v>
      </c>
      <c r="I24" s="39">
        <v>100</v>
      </c>
      <c r="J24" s="39">
        <v>0</v>
      </c>
      <c r="K24" s="27">
        <f t="shared" si="1"/>
        <v>0</v>
      </c>
      <c r="L24" s="39">
        <v>0</v>
      </c>
      <c r="M24" s="39">
        <v>100</v>
      </c>
      <c r="N24" s="39">
        <v>100</v>
      </c>
      <c r="O24" s="39">
        <v>3</v>
      </c>
      <c r="P24" s="126">
        <f t="shared" si="2"/>
        <v>0</v>
      </c>
      <c r="Q24" s="39">
        <v>0</v>
      </c>
      <c r="R24" s="40"/>
    </row>
    <row r="25" spans="1:18" ht="36" customHeight="1" x14ac:dyDescent="0.25">
      <c r="A25" s="6" t="s">
        <v>33</v>
      </c>
      <c r="B25" s="27" t="s">
        <v>55</v>
      </c>
      <c r="C25" s="39">
        <v>100</v>
      </c>
      <c r="D25" s="39">
        <v>100</v>
      </c>
      <c r="E25" s="39">
        <v>0</v>
      </c>
      <c r="F25" s="27">
        <f t="shared" si="3"/>
        <v>0</v>
      </c>
      <c r="G25" s="39">
        <v>0</v>
      </c>
      <c r="H25" s="39">
        <v>100</v>
      </c>
      <c r="I25" s="39">
        <v>100</v>
      </c>
      <c r="J25" s="39">
        <v>0</v>
      </c>
      <c r="K25" s="27">
        <f t="shared" si="1"/>
        <v>0</v>
      </c>
      <c r="L25" s="39">
        <v>0</v>
      </c>
      <c r="M25" s="39">
        <v>100</v>
      </c>
      <c r="N25" s="39">
        <v>98</v>
      </c>
      <c r="O25" s="39">
        <v>3</v>
      </c>
      <c r="P25" s="126">
        <f t="shared" si="2"/>
        <v>2</v>
      </c>
      <c r="Q25" s="39">
        <v>0</v>
      </c>
      <c r="R25" s="40"/>
    </row>
    <row r="26" spans="1:18" ht="36" customHeight="1" x14ac:dyDescent="0.25">
      <c r="A26" s="6" t="s">
        <v>34</v>
      </c>
      <c r="B26" s="27" t="s">
        <v>55</v>
      </c>
      <c r="C26" s="39">
        <v>100</v>
      </c>
      <c r="D26" s="39">
        <v>100</v>
      </c>
      <c r="E26" s="39">
        <v>0</v>
      </c>
      <c r="F26" s="27">
        <f t="shared" si="3"/>
        <v>0</v>
      </c>
      <c r="G26" s="39">
        <v>0</v>
      </c>
      <c r="H26" s="39">
        <v>100</v>
      </c>
      <c r="I26" s="39">
        <v>100</v>
      </c>
      <c r="J26" s="39">
        <v>0</v>
      </c>
      <c r="K26" s="27">
        <f t="shared" si="1"/>
        <v>0</v>
      </c>
      <c r="L26" s="39">
        <v>0</v>
      </c>
      <c r="M26" s="39">
        <v>100</v>
      </c>
      <c r="N26" s="39">
        <v>100</v>
      </c>
      <c r="O26" s="39">
        <v>3</v>
      </c>
      <c r="P26" s="27">
        <f t="shared" si="2"/>
        <v>0</v>
      </c>
      <c r="Q26" s="39">
        <v>0</v>
      </c>
      <c r="R26" s="40"/>
    </row>
    <row r="27" spans="1:18" ht="36" customHeight="1" x14ac:dyDescent="0.25">
      <c r="A27" s="6" t="s">
        <v>35</v>
      </c>
      <c r="B27" s="27" t="s">
        <v>55</v>
      </c>
      <c r="C27" s="39">
        <v>100</v>
      </c>
      <c r="D27" s="39">
        <v>100</v>
      </c>
      <c r="E27" s="39">
        <v>0</v>
      </c>
      <c r="F27" s="27">
        <f t="shared" si="3"/>
        <v>0</v>
      </c>
      <c r="G27" s="39">
        <v>0</v>
      </c>
      <c r="H27" s="39">
        <v>100</v>
      </c>
      <c r="I27" s="39">
        <v>100</v>
      </c>
      <c r="J27" s="39">
        <v>0</v>
      </c>
      <c r="K27" s="27">
        <f t="shared" si="1"/>
        <v>0</v>
      </c>
      <c r="L27" s="39">
        <v>0</v>
      </c>
      <c r="M27" s="39">
        <v>100</v>
      </c>
      <c r="N27" s="39">
        <v>100</v>
      </c>
      <c r="O27" s="39">
        <v>3</v>
      </c>
      <c r="P27" s="126">
        <f t="shared" si="2"/>
        <v>0</v>
      </c>
      <c r="Q27" s="39">
        <v>0</v>
      </c>
      <c r="R27" s="40"/>
    </row>
    <row r="28" spans="1:18" ht="36" customHeight="1" x14ac:dyDescent="0.25">
      <c r="A28" s="6" t="s">
        <v>36</v>
      </c>
      <c r="B28" s="27" t="s">
        <v>55</v>
      </c>
      <c r="C28" s="39">
        <v>100</v>
      </c>
      <c r="D28" s="39">
        <v>100</v>
      </c>
      <c r="E28" s="39">
        <v>0</v>
      </c>
      <c r="F28" s="27">
        <f t="shared" si="3"/>
        <v>0</v>
      </c>
      <c r="G28" s="39">
        <v>0</v>
      </c>
      <c r="H28" s="39">
        <v>100</v>
      </c>
      <c r="I28" s="39">
        <v>100</v>
      </c>
      <c r="J28" s="39">
        <v>0</v>
      </c>
      <c r="K28" s="27">
        <f t="shared" si="1"/>
        <v>0</v>
      </c>
      <c r="L28" s="39">
        <v>0</v>
      </c>
      <c r="M28" s="39">
        <v>100</v>
      </c>
      <c r="N28" s="39">
        <v>100</v>
      </c>
      <c r="O28" s="39">
        <v>3</v>
      </c>
      <c r="P28" s="27">
        <f t="shared" si="2"/>
        <v>0</v>
      </c>
      <c r="Q28" s="39">
        <v>0</v>
      </c>
      <c r="R28" s="40"/>
    </row>
    <row r="29" spans="1:18" ht="36" customHeight="1" x14ac:dyDescent="0.25">
      <c r="A29" s="6" t="s">
        <v>37</v>
      </c>
      <c r="B29" s="27" t="s">
        <v>55</v>
      </c>
      <c r="C29" s="39">
        <v>100</v>
      </c>
      <c r="D29" s="39">
        <v>100</v>
      </c>
      <c r="E29" s="39">
        <v>0</v>
      </c>
      <c r="F29" s="27">
        <f t="shared" si="3"/>
        <v>0</v>
      </c>
      <c r="G29" s="39">
        <v>0</v>
      </c>
      <c r="H29" s="39">
        <v>100</v>
      </c>
      <c r="I29" s="39">
        <v>100</v>
      </c>
      <c r="J29" s="39">
        <v>0</v>
      </c>
      <c r="K29" s="27">
        <f t="shared" si="1"/>
        <v>0</v>
      </c>
      <c r="L29" s="39">
        <v>0</v>
      </c>
      <c r="M29" s="39">
        <v>100</v>
      </c>
      <c r="N29" s="39">
        <v>100</v>
      </c>
      <c r="O29" s="39">
        <v>3</v>
      </c>
      <c r="P29" s="27">
        <f t="shared" si="2"/>
        <v>0</v>
      </c>
      <c r="Q29" s="39">
        <v>0</v>
      </c>
      <c r="R29" s="40"/>
    </row>
    <row r="30" spans="1:18" ht="60" customHeight="1" x14ac:dyDescent="0.25">
      <c r="A30" s="6" t="s">
        <v>38</v>
      </c>
      <c r="B30" s="27" t="s">
        <v>55</v>
      </c>
      <c r="C30" s="39">
        <v>100</v>
      </c>
      <c r="D30" s="39">
        <v>100</v>
      </c>
      <c r="E30" s="39">
        <v>0</v>
      </c>
      <c r="F30" s="27">
        <f t="shared" si="3"/>
        <v>0</v>
      </c>
      <c r="G30" s="39">
        <v>0</v>
      </c>
      <c r="H30" s="39">
        <v>100</v>
      </c>
      <c r="I30" s="39">
        <v>100</v>
      </c>
      <c r="J30" s="39">
        <v>0</v>
      </c>
      <c r="K30" s="27">
        <f t="shared" si="1"/>
        <v>0</v>
      </c>
      <c r="L30" s="39">
        <v>0</v>
      </c>
      <c r="M30" s="39">
        <v>100</v>
      </c>
      <c r="N30" s="39">
        <v>99</v>
      </c>
      <c r="O30" s="39">
        <v>3</v>
      </c>
      <c r="P30" s="126">
        <f t="shared" si="2"/>
        <v>1</v>
      </c>
      <c r="Q30" s="39">
        <v>0</v>
      </c>
      <c r="R30" s="40"/>
    </row>
    <row r="31" spans="1:18" ht="36" customHeight="1" x14ac:dyDescent="0.25">
      <c r="A31" s="6" t="s">
        <v>39</v>
      </c>
      <c r="B31" s="27" t="s">
        <v>55</v>
      </c>
      <c r="C31" s="39">
        <v>100</v>
      </c>
      <c r="D31" s="39">
        <v>100</v>
      </c>
      <c r="E31" s="39">
        <v>0</v>
      </c>
      <c r="F31" s="27">
        <f t="shared" si="3"/>
        <v>0</v>
      </c>
      <c r="G31" s="39">
        <v>0</v>
      </c>
      <c r="H31" s="39">
        <v>100</v>
      </c>
      <c r="I31" s="39">
        <v>100</v>
      </c>
      <c r="J31" s="39">
        <v>0</v>
      </c>
      <c r="K31" s="27">
        <f t="shared" si="1"/>
        <v>0</v>
      </c>
      <c r="L31" s="39">
        <v>0</v>
      </c>
      <c r="M31" s="39">
        <v>100</v>
      </c>
      <c r="N31" s="39">
        <v>100</v>
      </c>
      <c r="O31" s="39">
        <v>3</v>
      </c>
      <c r="P31" s="27">
        <f t="shared" si="2"/>
        <v>0</v>
      </c>
      <c r="Q31" s="39">
        <v>0</v>
      </c>
      <c r="R31" s="40"/>
    </row>
    <row r="32" spans="1:18" ht="48" customHeight="1" x14ac:dyDescent="0.25">
      <c r="A32" s="6" t="s">
        <v>40</v>
      </c>
      <c r="B32" s="27" t="s">
        <v>55</v>
      </c>
      <c r="C32" s="39">
        <v>100</v>
      </c>
      <c r="D32" s="39">
        <v>100</v>
      </c>
      <c r="E32" s="39">
        <v>0</v>
      </c>
      <c r="F32" s="27">
        <f t="shared" si="3"/>
        <v>0</v>
      </c>
      <c r="G32" s="39">
        <v>0</v>
      </c>
      <c r="H32" s="39">
        <v>100</v>
      </c>
      <c r="I32" s="39">
        <v>100</v>
      </c>
      <c r="J32" s="39">
        <v>0</v>
      </c>
      <c r="K32" s="27">
        <f t="shared" si="1"/>
        <v>0</v>
      </c>
      <c r="L32" s="39">
        <v>0</v>
      </c>
      <c r="M32" s="39">
        <v>100</v>
      </c>
      <c r="N32" s="39">
        <v>100</v>
      </c>
      <c r="O32" s="39">
        <v>3</v>
      </c>
      <c r="P32" s="27">
        <f t="shared" si="2"/>
        <v>0</v>
      </c>
      <c r="Q32" s="39">
        <v>0</v>
      </c>
      <c r="R32" s="40"/>
    </row>
    <row r="33" spans="1:18" ht="36" customHeight="1" x14ac:dyDescent="0.25">
      <c r="A33" s="6" t="s">
        <v>41</v>
      </c>
      <c r="B33" s="27" t="s">
        <v>55</v>
      </c>
      <c r="C33" s="39">
        <v>100</v>
      </c>
      <c r="D33" s="39">
        <v>100</v>
      </c>
      <c r="E33" s="39">
        <v>0</v>
      </c>
      <c r="F33" s="27">
        <f t="shared" si="3"/>
        <v>0</v>
      </c>
      <c r="G33" s="39">
        <v>0</v>
      </c>
      <c r="H33" s="39">
        <v>100</v>
      </c>
      <c r="I33" s="39">
        <v>100</v>
      </c>
      <c r="J33" s="39">
        <v>0</v>
      </c>
      <c r="K33" s="27">
        <f t="shared" si="1"/>
        <v>0</v>
      </c>
      <c r="L33" s="39">
        <v>0</v>
      </c>
      <c r="M33" s="39">
        <v>100</v>
      </c>
      <c r="N33" s="39">
        <v>100</v>
      </c>
      <c r="O33" s="39">
        <v>3</v>
      </c>
      <c r="P33" s="126">
        <f t="shared" si="2"/>
        <v>0</v>
      </c>
      <c r="Q33" s="39">
        <v>0</v>
      </c>
      <c r="R33" s="40"/>
    </row>
    <row r="34" spans="1:18" ht="36" customHeight="1" x14ac:dyDescent="0.25">
      <c r="A34" s="6" t="s">
        <v>42</v>
      </c>
      <c r="B34" s="27" t="s">
        <v>55</v>
      </c>
      <c r="C34" s="39">
        <v>100</v>
      </c>
      <c r="D34" s="39">
        <v>100</v>
      </c>
      <c r="E34" s="39">
        <v>0</v>
      </c>
      <c r="F34" s="27">
        <f t="shared" si="3"/>
        <v>0</v>
      </c>
      <c r="G34" s="39">
        <v>0</v>
      </c>
      <c r="H34" s="39">
        <v>100</v>
      </c>
      <c r="I34" s="39">
        <v>100</v>
      </c>
      <c r="J34" s="39">
        <v>0</v>
      </c>
      <c r="K34" s="27">
        <f t="shared" si="1"/>
        <v>0</v>
      </c>
      <c r="L34" s="39">
        <v>0</v>
      </c>
      <c r="M34" s="39">
        <v>100</v>
      </c>
      <c r="N34" s="39">
        <v>100</v>
      </c>
      <c r="O34" s="39">
        <v>3</v>
      </c>
      <c r="P34" s="27">
        <f t="shared" si="2"/>
        <v>0</v>
      </c>
      <c r="Q34" s="39">
        <v>0</v>
      </c>
      <c r="R34" s="40"/>
    </row>
    <row r="35" spans="1:18" ht="48" customHeight="1" x14ac:dyDescent="0.25">
      <c r="A35" s="20" t="s">
        <v>43</v>
      </c>
      <c r="B35" s="2" t="s">
        <v>55</v>
      </c>
      <c r="C35" s="57">
        <v>100</v>
      </c>
      <c r="D35" s="57">
        <v>100</v>
      </c>
      <c r="E35" s="57">
        <v>0</v>
      </c>
      <c r="F35" s="2">
        <f t="shared" si="3"/>
        <v>0</v>
      </c>
      <c r="G35" s="57">
        <v>0</v>
      </c>
      <c r="H35" s="57">
        <v>100</v>
      </c>
      <c r="I35" s="57">
        <v>100</v>
      </c>
      <c r="J35" s="57">
        <v>0</v>
      </c>
      <c r="K35" s="2">
        <f t="shared" si="1"/>
        <v>0</v>
      </c>
      <c r="L35" s="57">
        <v>0</v>
      </c>
      <c r="M35" s="57">
        <v>100</v>
      </c>
      <c r="N35" s="57">
        <v>100</v>
      </c>
      <c r="O35" s="57">
        <v>3</v>
      </c>
      <c r="P35" s="2">
        <f t="shared" si="2"/>
        <v>0</v>
      </c>
      <c r="Q35" s="57">
        <v>0</v>
      </c>
      <c r="R35" s="43"/>
    </row>
    <row r="36" spans="1:18" ht="36.75" customHeight="1" x14ac:dyDescent="0.25">
      <c r="A36" s="6" t="s">
        <v>44</v>
      </c>
      <c r="B36" s="27" t="s">
        <v>55</v>
      </c>
      <c r="C36" s="58">
        <v>100</v>
      </c>
      <c r="D36" s="58">
        <v>100</v>
      </c>
      <c r="E36" s="58">
        <v>0</v>
      </c>
      <c r="F36" s="59">
        <f t="shared" si="3"/>
        <v>0</v>
      </c>
      <c r="G36" s="58">
        <v>0</v>
      </c>
      <c r="H36" s="58">
        <v>100</v>
      </c>
      <c r="I36" s="58">
        <v>100</v>
      </c>
      <c r="J36" s="58">
        <v>0</v>
      </c>
      <c r="K36" s="59">
        <f t="shared" si="1"/>
        <v>0</v>
      </c>
      <c r="L36" s="58">
        <v>0</v>
      </c>
      <c r="M36" s="58">
        <v>100</v>
      </c>
      <c r="N36" s="58">
        <v>100</v>
      </c>
      <c r="O36" s="58">
        <v>3</v>
      </c>
      <c r="P36" s="59">
        <f t="shared" si="2"/>
        <v>0</v>
      </c>
      <c r="Q36" s="58">
        <v>0</v>
      </c>
      <c r="R36" s="40"/>
    </row>
    <row r="37" spans="1:18" ht="15.75" customHeight="1" x14ac:dyDescent="0.25"/>
    <row r="38" spans="1:18" ht="15.75" customHeight="1" x14ac:dyDescent="0.25"/>
    <row r="39" spans="1:18" ht="15.75" customHeight="1" x14ac:dyDescent="0.25"/>
    <row r="40" spans="1:18" ht="15.75" customHeight="1" x14ac:dyDescent="0.25"/>
    <row r="41" spans="1:18" ht="15.75" customHeight="1" x14ac:dyDescent="0.25"/>
    <row r="42" spans="1:18" ht="15.75" customHeight="1" x14ac:dyDescent="0.25"/>
    <row r="43" spans="1:18" ht="15.75" customHeight="1" x14ac:dyDescent="0.25"/>
    <row r="44" spans="1:18" ht="15.75" customHeight="1" x14ac:dyDescent="0.25"/>
    <row r="45" spans="1:18" ht="15.75" customHeight="1" x14ac:dyDescent="0.25"/>
    <row r="46" spans="1:18" ht="15.75" customHeight="1" x14ac:dyDescent="0.25"/>
    <row r="47" spans="1:18" ht="15.75" customHeight="1" x14ac:dyDescent="0.25"/>
    <row r="48" spans="1:1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4">
    <mergeCell ref="A5:R5"/>
    <mergeCell ref="R3:R4"/>
    <mergeCell ref="A1:R2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31496062992125984" right="0.31496062992125984" top="0.35433070866141736" bottom="0.35433070866141736" header="0" footer="0"/>
  <pageSetup orientation="landscape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4" ySplit="4" topLeftCell="E3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ColWidth="14.42578125" defaultRowHeight="15" customHeight="1" x14ac:dyDescent="0.25"/>
  <cols>
    <col min="1" max="1" width="60.7109375" customWidth="1"/>
    <col min="2" max="2" width="10.7109375" customWidth="1"/>
    <col min="3" max="4" width="6.7109375" customWidth="1"/>
    <col min="5" max="5" width="9.7109375" customWidth="1"/>
    <col min="6" max="6" width="8.7109375" customWidth="1"/>
    <col min="7" max="7" width="10.7109375" customWidth="1"/>
    <col min="8" max="8" width="15.7109375" customWidth="1"/>
    <col min="9" max="26" width="8" customWidth="1"/>
  </cols>
  <sheetData>
    <row r="1" spans="1:26" ht="39.75" customHeight="1" x14ac:dyDescent="0.25">
      <c r="A1" s="226" t="s">
        <v>146</v>
      </c>
      <c r="B1" s="227"/>
      <c r="C1" s="227"/>
      <c r="D1" s="227"/>
      <c r="E1" s="227"/>
      <c r="F1" s="227"/>
      <c r="G1" s="227"/>
      <c r="H1" s="22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5" customHeight="1" x14ac:dyDescent="0.25">
      <c r="A2" s="228" t="s">
        <v>1</v>
      </c>
      <c r="B2" s="230" t="s">
        <v>2</v>
      </c>
      <c r="C2" s="231" t="s">
        <v>3</v>
      </c>
      <c r="D2" s="232"/>
      <c r="E2" s="233" t="s">
        <v>4</v>
      </c>
      <c r="F2" s="234"/>
      <c r="G2" s="235" t="s">
        <v>5</v>
      </c>
      <c r="H2" s="230" t="s">
        <v>6</v>
      </c>
    </row>
    <row r="3" spans="1:26" ht="36" customHeight="1" x14ac:dyDescent="0.25">
      <c r="A3" s="229"/>
      <c r="B3" s="229"/>
      <c r="C3" s="4" t="s">
        <v>56</v>
      </c>
      <c r="D3" s="4" t="s">
        <v>8</v>
      </c>
      <c r="E3" s="4" t="s">
        <v>9</v>
      </c>
      <c r="F3" s="4" t="s">
        <v>134</v>
      </c>
      <c r="G3" s="229"/>
      <c r="H3" s="229"/>
    </row>
    <row r="4" spans="1:26" ht="24.75" customHeight="1" x14ac:dyDescent="0.25">
      <c r="A4" s="244" t="s">
        <v>159</v>
      </c>
      <c r="B4" s="237"/>
      <c r="C4" s="237"/>
      <c r="D4" s="237"/>
      <c r="E4" s="237"/>
      <c r="F4" s="237"/>
      <c r="G4" s="237"/>
      <c r="H4" s="23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8.25" customHeight="1" x14ac:dyDescent="0.25">
      <c r="A5" s="6" t="s">
        <v>12</v>
      </c>
      <c r="B5" s="4" t="s">
        <v>13</v>
      </c>
      <c r="C5" s="7">
        <v>15</v>
      </c>
      <c r="D5" s="7">
        <v>15</v>
      </c>
      <c r="E5" s="7">
        <v>10</v>
      </c>
      <c r="F5" s="8">
        <f t="shared" ref="F5:F18" si="0">100-(D5/C5*100)</f>
        <v>0</v>
      </c>
      <c r="G5" s="50">
        <v>0</v>
      </c>
      <c r="H5" s="146"/>
    </row>
    <row r="6" spans="1:26" ht="25.5" customHeight="1" x14ac:dyDescent="0.25">
      <c r="A6" s="6" t="s">
        <v>14</v>
      </c>
      <c r="B6" s="4" t="s">
        <v>13</v>
      </c>
      <c r="C6" s="7">
        <v>21</v>
      </c>
      <c r="D6" s="7">
        <v>21</v>
      </c>
      <c r="E6" s="7">
        <v>10</v>
      </c>
      <c r="F6" s="8">
        <f t="shared" si="0"/>
        <v>0</v>
      </c>
      <c r="G6" s="50">
        <v>0</v>
      </c>
      <c r="H6" s="146"/>
    </row>
    <row r="7" spans="1:26" ht="38.25" customHeight="1" x14ac:dyDescent="0.25">
      <c r="A7" s="6" t="s">
        <v>15</v>
      </c>
      <c r="B7" s="4" t="s">
        <v>13</v>
      </c>
      <c r="C7" s="7">
        <v>10</v>
      </c>
      <c r="D7" s="7">
        <v>10</v>
      </c>
      <c r="E7" s="7">
        <v>10</v>
      </c>
      <c r="F7" s="8">
        <f t="shared" si="0"/>
        <v>0</v>
      </c>
      <c r="G7" s="147">
        <v>0</v>
      </c>
      <c r="H7" s="14"/>
    </row>
    <row r="8" spans="1:26" ht="25.5" customHeight="1" x14ac:dyDescent="0.25">
      <c r="A8" s="15" t="s">
        <v>16</v>
      </c>
      <c r="B8" s="4" t="s">
        <v>13</v>
      </c>
      <c r="C8" s="7">
        <v>13</v>
      </c>
      <c r="D8" s="7">
        <v>13</v>
      </c>
      <c r="E8" s="7">
        <v>10</v>
      </c>
      <c r="F8" s="8">
        <f t="shared" si="0"/>
        <v>0</v>
      </c>
      <c r="G8" s="147">
        <v>0</v>
      </c>
      <c r="H8" s="146"/>
    </row>
    <row r="9" spans="1:26" ht="25.5" customHeight="1" x14ac:dyDescent="0.25">
      <c r="A9" s="6" t="s">
        <v>17</v>
      </c>
      <c r="B9" s="4" t="s">
        <v>13</v>
      </c>
      <c r="C9" s="7">
        <v>40</v>
      </c>
      <c r="D9" s="7">
        <v>28</v>
      </c>
      <c r="E9" s="7">
        <v>10</v>
      </c>
      <c r="F9" s="8">
        <f t="shared" si="0"/>
        <v>30</v>
      </c>
      <c r="G9" s="147">
        <v>20</v>
      </c>
      <c r="H9" s="148" t="s">
        <v>160</v>
      </c>
    </row>
    <row r="10" spans="1:26" ht="39.75" customHeight="1" x14ac:dyDescent="0.25">
      <c r="A10" s="6" t="s">
        <v>18</v>
      </c>
      <c r="B10" s="4" t="s">
        <v>13</v>
      </c>
      <c r="C10" s="7">
        <v>50</v>
      </c>
      <c r="D10" s="7">
        <v>30</v>
      </c>
      <c r="E10" s="7">
        <v>10</v>
      </c>
      <c r="F10" s="8">
        <f t="shared" si="0"/>
        <v>40</v>
      </c>
      <c r="G10" s="102">
        <v>30</v>
      </c>
      <c r="H10" s="148" t="s">
        <v>160</v>
      </c>
    </row>
    <row r="11" spans="1:26" ht="25.5" customHeight="1" x14ac:dyDescent="0.25">
      <c r="A11" s="6" t="s">
        <v>19</v>
      </c>
      <c r="B11" s="4" t="s">
        <v>13</v>
      </c>
      <c r="C11" s="7">
        <v>2</v>
      </c>
      <c r="D11" s="7">
        <v>2</v>
      </c>
      <c r="E11" s="7">
        <v>10</v>
      </c>
      <c r="F11" s="8">
        <f t="shared" si="0"/>
        <v>0</v>
      </c>
      <c r="G11" s="50">
        <v>0</v>
      </c>
      <c r="H11" s="146"/>
    </row>
    <row r="12" spans="1:26" ht="25.5" customHeight="1" x14ac:dyDescent="0.25">
      <c r="A12" s="6" t="s">
        <v>20</v>
      </c>
      <c r="B12" s="4" t="s">
        <v>13</v>
      </c>
      <c r="C12" s="7">
        <v>5</v>
      </c>
      <c r="D12" s="7">
        <v>5</v>
      </c>
      <c r="E12" s="7">
        <v>10</v>
      </c>
      <c r="F12" s="8">
        <f t="shared" si="0"/>
        <v>0</v>
      </c>
      <c r="G12" s="50">
        <v>0</v>
      </c>
      <c r="H12" s="146"/>
    </row>
    <row r="13" spans="1:26" ht="25.5" customHeight="1" x14ac:dyDescent="0.25">
      <c r="A13" s="6" t="s">
        <v>21</v>
      </c>
      <c r="B13" s="4" t="s">
        <v>13</v>
      </c>
      <c r="C13" s="16">
        <v>5</v>
      </c>
      <c r="D13" s="16">
        <v>5</v>
      </c>
      <c r="E13" s="16">
        <v>10</v>
      </c>
      <c r="F13" s="8">
        <f t="shared" si="0"/>
        <v>0</v>
      </c>
      <c r="G13" s="115">
        <v>0</v>
      </c>
      <c r="H13" s="146"/>
    </row>
    <row r="14" spans="1:26" ht="25.5" customHeight="1" x14ac:dyDescent="0.25">
      <c r="A14" s="6" t="s">
        <v>23</v>
      </c>
      <c r="B14" s="4" t="s">
        <v>13</v>
      </c>
      <c r="C14" s="7">
        <v>16</v>
      </c>
      <c r="D14" s="7">
        <v>16</v>
      </c>
      <c r="E14" s="7">
        <v>10</v>
      </c>
      <c r="F14" s="8">
        <f t="shared" si="0"/>
        <v>0</v>
      </c>
      <c r="G14" s="147">
        <v>0</v>
      </c>
      <c r="H14" s="146"/>
    </row>
    <row r="15" spans="1:26" ht="25.5" customHeight="1" x14ac:dyDescent="0.25">
      <c r="A15" s="6" t="s">
        <v>24</v>
      </c>
      <c r="B15" s="4" t="s">
        <v>13</v>
      </c>
      <c r="C15" s="7">
        <v>110</v>
      </c>
      <c r="D15" s="7">
        <v>102</v>
      </c>
      <c r="E15" s="7">
        <v>10</v>
      </c>
      <c r="F15" s="8">
        <f t="shared" si="0"/>
        <v>7.2727272727272805</v>
      </c>
      <c r="G15" s="50">
        <v>0</v>
      </c>
      <c r="H15" s="146"/>
    </row>
    <row r="16" spans="1:26" ht="38.25" customHeight="1" x14ac:dyDescent="0.25">
      <c r="A16" s="6" t="s">
        <v>25</v>
      </c>
      <c r="B16" s="4" t="s">
        <v>13</v>
      </c>
      <c r="C16" s="7">
        <v>44</v>
      </c>
      <c r="D16" s="7">
        <v>44</v>
      </c>
      <c r="E16" s="7">
        <v>10</v>
      </c>
      <c r="F16" s="8">
        <f t="shared" si="0"/>
        <v>0</v>
      </c>
      <c r="G16" s="50">
        <v>0</v>
      </c>
      <c r="H16" s="146"/>
    </row>
    <row r="17" spans="1:8" ht="38.25" customHeight="1" x14ac:dyDescent="0.25">
      <c r="A17" s="6" t="s">
        <v>26</v>
      </c>
      <c r="B17" s="4" t="s">
        <v>13</v>
      </c>
      <c r="C17" s="16"/>
      <c r="D17" s="16"/>
      <c r="E17" s="16"/>
      <c r="F17" s="8" t="e">
        <f t="shared" si="0"/>
        <v>#DIV/0!</v>
      </c>
      <c r="G17" s="115"/>
      <c r="H17" s="146"/>
    </row>
    <row r="18" spans="1:8" ht="25.5" customHeight="1" x14ac:dyDescent="0.25">
      <c r="A18" s="6" t="s">
        <v>27</v>
      </c>
      <c r="B18" s="4" t="s">
        <v>13</v>
      </c>
      <c r="C18" s="7">
        <v>66</v>
      </c>
      <c r="D18" s="52">
        <v>18</v>
      </c>
      <c r="E18" s="7">
        <v>10</v>
      </c>
      <c r="F18" s="8">
        <f t="shared" si="0"/>
        <v>72.727272727272734</v>
      </c>
      <c r="G18" s="50">
        <v>63</v>
      </c>
      <c r="H18" s="46" t="s">
        <v>161</v>
      </c>
    </row>
    <row r="19" spans="1:8" ht="25.5" customHeight="1" x14ac:dyDescent="0.25">
      <c r="A19" s="6" t="s">
        <v>28</v>
      </c>
      <c r="B19" s="4" t="s">
        <v>13</v>
      </c>
      <c r="C19" s="7">
        <v>56</v>
      </c>
      <c r="D19" s="7">
        <v>50</v>
      </c>
      <c r="E19" s="7">
        <v>10</v>
      </c>
      <c r="F19" s="51">
        <v>10</v>
      </c>
      <c r="G19" s="50">
        <v>0</v>
      </c>
      <c r="H19" s="146"/>
    </row>
    <row r="20" spans="1:8" ht="25.5" customHeight="1" x14ac:dyDescent="0.25">
      <c r="A20" s="6" t="s">
        <v>29</v>
      </c>
      <c r="B20" s="4" t="s">
        <v>13</v>
      </c>
      <c r="C20" s="7">
        <v>69</v>
      </c>
      <c r="D20" s="7">
        <v>85</v>
      </c>
      <c r="E20" s="7">
        <v>10</v>
      </c>
      <c r="F20" s="8">
        <f t="shared" ref="F20:F24" si="1">100-(D20/C20*100)</f>
        <v>-23.188405797101439</v>
      </c>
      <c r="G20" s="50">
        <v>13</v>
      </c>
      <c r="H20" s="148" t="s">
        <v>162</v>
      </c>
    </row>
    <row r="21" spans="1:8" ht="38.25" customHeight="1" x14ac:dyDescent="0.25">
      <c r="A21" s="6" t="s">
        <v>30</v>
      </c>
      <c r="B21" s="4" t="s">
        <v>13</v>
      </c>
      <c r="C21" s="7">
        <v>70</v>
      </c>
      <c r="D21" s="7">
        <v>73</v>
      </c>
      <c r="E21" s="7">
        <v>10</v>
      </c>
      <c r="F21" s="8">
        <f t="shared" si="1"/>
        <v>-4.2857142857142918</v>
      </c>
      <c r="G21" s="50">
        <v>0</v>
      </c>
      <c r="H21" s="146"/>
    </row>
    <row r="22" spans="1:8" ht="79.5" customHeight="1" x14ac:dyDescent="0.25">
      <c r="A22" s="6" t="s">
        <v>31</v>
      </c>
      <c r="B22" s="4" t="s">
        <v>13</v>
      </c>
      <c r="C22" s="7">
        <v>46</v>
      </c>
      <c r="D22" s="7">
        <v>61</v>
      </c>
      <c r="E22" s="7">
        <v>10</v>
      </c>
      <c r="F22" s="8">
        <f t="shared" si="1"/>
        <v>-32.608695652173907</v>
      </c>
      <c r="G22" s="50">
        <v>23</v>
      </c>
      <c r="H22" s="148" t="s">
        <v>163</v>
      </c>
    </row>
    <row r="23" spans="1:8" ht="15.75" customHeight="1" x14ac:dyDescent="0.25">
      <c r="A23" s="6" t="s">
        <v>32</v>
      </c>
      <c r="B23" s="4" t="s">
        <v>13</v>
      </c>
      <c r="C23" s="7">
        <v>65</v>
      </c>
      <c r="D23" s="7">
        <v>51</v>
      </c>
      <c r="E23" s="7">
        <v>10</v>
      </c>
      <c r="F23" s="8">
        <f t="shared" si="1"/>
        <v>21.538461538461533</v>
      </c>
      <c r="G23" s="50">
        <v>12</v>
      </c>
      <c r="H23" s="148" t="s">
        <v>160</v>
      </c>
    </row>
    <row r="24" spans="1:8" ht="55.5" customHeight="1" x14ac:dyDescent="0.25">
      <c r="A24" s="6" t="s">
        <v>33</v>
      </c>
      <c r="B24" s="4" t="s">
        <v>13</v>
      </c>
      <c r="C24" s="7">
        <v>70</v>
      </c>
      <c r="D24" s="7">
        <v>55</v>
      </c>
      <c r="E24" s="7">
        <v>10</v>
      </c>
      <c r="F24" s="8">
        <f t="shared" si="1"/>
        <v>21.428571428571431</v>
      </c>
      <c r="G24" s="50">
        <v>11</v>
      </c>
      <c r="H24" s="148" t="s">
        <v>160</v>
      </c>
    </row>
    <row r="25" spans="1:8" ht="25.5" customHeight="1" x14ac:dyDescent="0.25">
      <c r="A25" s="6" t="s">
        <v>34</v>
      </c>
      <c r="B25" s="4" t="s">
        <v>13</v>
      </c>
      <c r="C25" s="7">
        <v>7</v>
      </c>
      <c r="D25" s="7">
        <v>6</v>
      </c>
      <c r="E25" s="7">
        <v>10</v>
      </c>
      <c r="F25" s="51">
        <v>10</v>
      </c>
      <c r="G25" s="149">
        <v>0</v>
      </c>
      <c r="H25" s="14"/>
    </row>
    <row r="26" spans="1:8" ht="25.5" customHeight="1" x14ac:dyDescent="0.25">
      <c r="A26" s="6" t="s">
        <v>35</v>
      </c>
      <c r="B26" s="4" t="s">
        <v>13</v>
      </c>
      <c r="C26" s="7">
        <v>27</v>
      </c>
      <c r="D26" s="7">
        <v>27</v>
      </c>
      <c r="E26" s="7">
        <v>10</v>
      </c>
      <c r="F26" s="8">
        <f t="shared" ref="F26:F36" si="2">100-(D26/C26*100)</f>
        <v>0</v>
      </c>
      <c r="G26" s="50">
        <v>0</v>
      </c>
      <c r="H26" s="146"/>
    </row>
    <row r="27" spans="1:8" ht="40.5" customHeight="1" x14ac:dyDescent="0.25">
      <c r="A27" s="6" t="s">
        <v>36</v>
      </c>
      <c r="B27" s="4" t="s">
        <v>13</v>
      </c>
      <c r="C27" s="7">
        <v>60</v>
      </c>
      <c r="D27" s="7">
        <v>44</v>
      </c>
      <c r="E27" s="7">
        <v>10</v>
      </c>
      <c r="F27" s="8">
        <f t="shared" si="2"/>
        <v>26.666666666666671</v>
      </c>
      <c r="G27" s="50">
        <v>17</v>
      </c>
      <c r="H27" s="148" t="s">
        <v>160</v>
      </c>
    </row>
    <row r="28" spans="1:8" ht="54.75" customHeight="1" x14ac:dyDescent="0.25">
      <c r="A28" s="6" t="s">
        <v>37</v>
      </c>
      <c r="B28" s="4" t="s">
        <v>13</v>
      </c>
      <c r="C28" s="7">
        <v>15</v>
      </c>
      <c r="D28" s="7">
        <v>11</v>
      </c>
      <c r="E28" s="7">
        <v>10</v>
      </c>
      <c r="F28" s="8">
        <f t="shared" si="2"/>
        <v>26.666666666666671</v>
      </c>
      <c r="G28" s="50">
        <v>17</v>
      </c>
      <c r="H28" s="148" t="s">
        <v>160</v>
      </c>
    </row>
    <row r="29" spans="1:8" ht="38.25" customHeight="1" x14ac:dyDescent="0.25">
      <c r="A29" s="6" t="s">
        <v>38</v>
      </c>
      <c r="B29" s="4" t="s">
        <v>13</v>
      </c>
      <c r="C29" s="7">
        <v>8</v>
      </c>
      <c r="D29" s="7">
        <v>8</v>
      </c>
      <c r="E29" s="7">
        <v>10</v>
      </c>
      <c r="F29" s="8">
        <f t="shared" si="2"/>
        <v>0</v>
      </c>
      <c r="G29" s="50">
        <v>0</v>
      </c>
      <c r="H29" s="146"/>
    </row>
    <row r="30" spans="1:8" ht="25.5" customHeight="1" x14ac:dyDescent="0.25">
      <c r="A30" s="6" t="s">
        <v>39</v>
      </c>
      <c r="B30" s="4" t="s">
        <v>13</v>
      </c>
      <c r="C30" s="7">
        <v>35</v>
      </c>
      <c r="D30" s="7">
        <v>35</v>
      </c>
      <c r="E30" s="7">
        <v>10</v>
      </c>
      <c r="F30" s="8">
        <f t="shared" si="2"/>
        <v>0</v>
      </c>
      <c r="G30" s="50">
        <v>0</v>
      </c>
      <c r="H30" s="146"/>
    </row>
    <row r="31" spans="1:8" ht="25.5" customHeight="1" x14ac:dyDescent="0.25">
      <c r="A31" s="6" t="s">
        <v>40</v>
      </c>
      <c r="B31" s="4" t="s">
        <v>13</v>
      </c>
      <c r="C31" s="7">
        <v>4</v>
      </c>
      <c r="D31" s="7">
        <v>4</v>
      </c>
      <c r="E31" s="7">
        <v>10</v>
      </c>
      <c r="F31" s="8">
        <f t="shared" si="2"/>
        <v>0</v>
      </c>
      <c r="G31" s="50">
        <v>0</v>
      </c>
      <c r="H31" s="146"/>
    </row>
    <row r="32" spans="1:8" ht="15.75" customHeight="1" x14ac:dyDescent="0.25">
      <c r="A32" s="6" t="s">
        <v>41</v>
      </c>
      <c r="B32" s="4" t="s">
        <v>13</v>
      </c>
      <c r="C32" s="7">
        <v>170</v>
      </c>
      <c r="D32" s="7">
        <v>157</v>
      </c>
      <c r="E32" s="7">
        <v>10</v>
      </c>
      <c r="F32" s="11">
        <f t="shared" si="2"/>
        <v>7.6470588235294059</v>
      </c>
      <c r="G32" s="149">
        <v>0</v>
      </c>
      <c r="H32" s="47"/>
    </row>
    <row r="33" spans="1:26" ht="25.5" customHeight="1" x14ac:dyDescent="0.25">
      <c r="A33" s="6" t="s">
        <v>42</v>
      </c>
      <c r="B33" s="4" t="s">
        <v>13</v>
      </c>
      <c r="C33" s="7">
        <v>15</v>
      </c>
      <c r="D33" s="7">
        <v>15</v>
      </c>
      <c r="E33" s="7">
        <v>10</v>
      </c>
      <c r="F33" s="8">
        <f t="shared" si="2"/>
        <v>0</v>
      </c>
      <c r="G33" s="147">
        <v>0</v>
      </c>
      <c r="H33" s="148"/>
    </row>
    <row r="34" spans="1:26" ht="38.25" customHeight="1" x14ac:dyDescent="0.25">
      <c r="A34" s="20" t="s">
        <v>43</v>
      </c>
      <c r="B34" s="4" t="s">
        <v>13</v>
      </c>
      <c r="C34" s="7">
        <v>25</v>
      </c>
      <c r="D34" s="7">
        <v>25</v>
      </c>
      <c r="E34" s="7">
        <v>10</v>
      </c>
      <c r="F34" s="8">
        <f t="shared" si="2"/>
        <v>0</v>
      </c>
      <c r="G34" s="50">
        <v>0</v>
      </c>
      <c r="H34" s="146"/>
    </row>
    <row r="35" spans="1:26" ht="38.25" customHeight="1" x14ac:dyDescent="0.25">
      <c r="A35" s="6" t="s">
        <v>44</v>
      </c>
      <c r="B35" s="4" t="s">
        <v>13</v>
      </c>
      <c r="C35" s="7">
        <v>60</v>
      </c>
      <c r="D35" s="7">
        <v>59</v>
      </c>
      <c r="E35" s="7">
        <v>10</v>
      </c>
      <c r="F35" s="8">
        <f t="shared" si="2"/>
        <v>1.6666666666666714</v>
      </c>
      <c r="G35" s="50">
        <v>0</v>
      </c>
      <c r="H35" s="146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36" customHeight="1" x14ac:dyDescent="0.25">
      <c r="A36" s="22" t="s">
        <v>45</v>
      </c>
      <c r="B36" s="4" t="s">
        <v>91</v>
      </c>
      <c r="C36" s="23">
        <f t="shared" ref="C36:D36" si="3">SUM(C5:C35)</f>
        <v>1199</v>
      </c>
      <c r="D36" s="23">
        <f t="shared" si="3"/>
        <v>1075</v>
      </c>
      <c r="E36" s="23"/>
      <c r="F36" s="8">
        <f t="shared" si="2"/>
        <v>10.341951626355296</v>
      </c>
      <c r="G36" s="150"/>
      <c r="H36" s="150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/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orientation="portrait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workbookViewId="0"/>
  </sheetViews>
  <sheetFormatPr defaultColWidth="14.42578125" defaultRowHeight="15" customHeight="1" x14ac:dyDescent="0.25"/>
  <cols>
    <col min="1" max="1" width="35.7109375" customWidth="1"/>
    <col min="2" max="4" width="8.7109375" customWidth="1"/>
    <col min="5" max="5" width="10.7109375" customWidth="1"/>
    <col min="6" max="6" width="8" customWidth="1"/>
    <col min="7" max="7" width="10.7109375" customWidth="1"/>
    <col min="8" max="9" width="8.7109375" customWidth="1"/>
    <col min="10" max="10" width="10.7109375" customWidth="1"/>
    <col min="11" max="11" width="8" customWidth="1"/>
    <col min="12" max="12" width="10.7109375" customWidth="1"/>
    <col min="13" max="14" width="8.7109375" customWidth="1"/>
    <col min="15" max="15" width="10.7109375" customWidth="1"/>
    <col min="16" max="16" width="8" customWidth="1"/>
    <col min="17" max="17" width="10.7109375" customWidth="1"/>
    <col min="18" max="18" width="12.7109375" customWidth="1"/>
  </cols>
  <sheetData>
    <row r="1" spans="1:18" ht="15.75" customHeight="1" x14ac:dyDescent="0.25">
      <c r="A1" s="252" t="s">
        <v>46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</row>
    <row r="3" spans="1:18" ht="109.5" customHeight="1" x14ac:dyDescent="0.25">
      <c r="A3" s="228" t="s">
        <v>1</v>
      </c>
      <c r="B3" s="235" t="s">
        <v>2</v>
      </c>
      <c r="C3" s="239" t="s">
        <v>47</v>
      </c>
      <c r="D3" s="232"/>
      <c r="E3" s="239" t="s">
        <v>48</v>
      </c>
      <c r="F3" s="232"/>
      <c r="G3" s="235" t="s">
        <v>5</v>
      </c>
      <c r="H3" s="239" t="s">
        <v>49</v>
      </c>
      <c r="I3" s="232"/>
      <c r="J3" s="238" t="s">
        <v>48</v>
      </c>
      <c r="K3" s="234"/>
      <c r="L3" s="235" t="s">
        <v>5</v>
      </c>
      <c r="M3" s="239" t="s">
        <v>158</v>
      </c>
      <c r="N3" s="232"/>
      <c r="O3" s="238" t="s">
        <v>48</v>
      </c>
      <c r="P3" s="234"/>
      <c r="Q3" s="235" t="s">
        <v>5</v>
      </c>
      <c r="R3" s="230" t="s">
        <v>6</v>
      </c>
    </row>
    <row r="4" spans="1:18" ht="36" customHeight="1" x14ac:dyDescent="0.25">
      <c r="A4" s="229"/>
      <c r="B4" s="229"/>
      <c r="C4" s="4" t="s">
        <v>51</v>
      </c>
      <c r="D4" s="4" t="s">
        <v>52</v>
      </c>
      <c r="E4" s="4" t="s">
        <v>9</v>
      </c>
      <c r="F4" s="4" t="s">
        <v>99</v>
      </c>
      <c r="G4" s="229"/>
      <c r="H4" s="4" t="s">
        <v>51</v>
      </c>
      <c r="I4" s="4" t="s">
        <v>52</v>
      </c>
      <c r="J4" s="4" t="s">
        <v>9</v>
      </c>
      <c r="K4" s="4" t="s">
        <v>99</v>
      </c>
      <c r="L4" s="229"/>
      <c r="M4" s="4" t="s">
        <v>51</v>
      </c>
      <c r="N4" s="4" t="s">
        <v>52</v>
      </c>
      <c r="O4" s="4" t="s">
        <v>9</v>
      </c>
      <c r="P4" s="4" t="s">
        <v>99</v>
      </c>
      <c r="Q4" s="229"/>
      <c r="R4" s="229"/>
    </row>
    <row r="5" spans="1:18" ht="24.75" customHeight="1" x14ac:dyDescent="0.25">
      <c r="A5" s="245" t="s">
        <v>164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34"/>
    </row>
    <row r="6" spans="1:18" ht="60" customHeight="1" x14ac:dyDescent="0.25">
      <c r="A6" s="6" t="s">
        <v>12</v>
      </c>
      <c r="B6" s="27" t="s">
        <v>55</v>
      </c>
      <c r="C6" s="39">
        <v>100</v>
      </c>
      <c r="D6" s="39">
        <v>100</v>
      </c>
      <c r="E6" s="39">
        <v>0</v>
      </c>
      <c r="F6" s="27">
        <f t="shared" ref="F6:F36" si="0">100-(D6/C6*100)</f>
        <v>0</v>
      </c>
      <c r="G6" s="39">
        <v>0</v>
      </c>
      <c r="H6" s="39">
        <v>100</v>
      </c>
      <c r="I6" s="39">
        <v>100</v>
      </c>
      <c r="J6" s="39">
        <v>0</v>
      </c>
      <c r="K6" s="27">
        <f t="shared" ref="K6:K12" si="1">100-(I6/H6*100)</f>
        <v>0</v>
      </c>
      <c r="L6" s="39">
        <v>0</v>
      </c>
      <c r="M6" s="39">
        <v>100</v>
      </c>
      <c r="N6" s="39">
        <v>100</v>
      </c>
      <c r="O6" s="39">
        <v>3</v>
      </c>
      <c r="P6" s="126">
        <f t="shared" ref="P6:P36" si="2">100-(N6/M6*100)</f>
        <v>0</v>
      </c>
      <c r="Q6" s="39">
        <v>0</v>
      </c>
      <c r="R6" s="40"/>
    </row>
    <row r="7" spans="1:18" ht="36" customHeight="1" x14ac:dyDescent="0.25">
      <c r="A7" s="6" t="s">
        <v>14</v>
      </c>
      <c r="B7" s="27" t="s">
        <v>55</v>
      </c>
      <c r="C7" s="39">
        <v>100</v>
      </c>
      <c r="D7" s="39">
        <v>100</v>
      </c>
      <c r="E7" s="39">
        <v>0</v>
      </c>
      <c r="F7" s="27">
        <f t="shared" si="0"/>
        <v>0</v>
      </c>
      <c r="G7" s="39">
        <v>0</v>
      </c>
      <c r="H7" s="39">
        <v>100</v>
      </c>
      <c r="I7" s="39">
        <v>100</v>
      </c>
      <c r="J7" s="39">
        <v>0</v>
      </c>
      <c r="K7" s="27">
        <f t="shared" si="1"/>
        <v>0</v>
      </c>
      <c r="L7" s="39">
        <v>0</v>
      </c>
      <c r="M7" s="39">
        <v>100</v>
      </c>
      <c r="N7" s="39">
        <v>99</v>
      </c>
      <c r="O7" s="39">
        <v>3</v>
      </c>
      <c r="P7" s="126">
        <f t="shared" si="2"/>
        <v>1</v>
      </c>
      <c r="Q7" s="39">
        <v>0</v>
      </c>
      <c r="R7" s="40"/>
    </row>
    <row r="8" spans="1:18" ht="60" customHeight="1" x14ac:dyDescent="0.25">
      <c r="A8" s="6" t="s">
        <v>15</v>
      </c>
      <c r="B8" s="27" t="s">
        <v>55</v>
      </c>
      <c r="C8" s="39">
        <v>100</v>
      </c>
      <c r="D8" s="39">
        <v>100</v>
      </c>
      <c r="E8" s="39">
        <v>0</v>
      </c>
      <c r="F8" s="27">
        <f t="shared" si="0"/>
        <v>0</v>
      </c>
      <c r="G8" s="39">
        <v>0</v>
      </c>
      <c r="H8" s="39">
        <v>100</v>
      </c>
      <c r="I8" s="39">
        <v>100</v>
      </c>
      <c r="J8" s="39">
        <v>0</v>
      </c>
      <c r="K8" s="27">
        <f t="shared" si="1"/>
        <v>0</v>
      </c>
      <c r="L8" s="39">
        <v>0</v>
      </c>
      <c r="M8" s="39">
        <v>100</v>
      </c>
      <c r="N8" s="39">
        <v>100</v>
      </c>
      <c r="O8" s="39">
        <v>3</v>
      </c>
      <c r="P8" s="27">
        <f t="shared" si="2"/>
        <v>0</v>
      </c>
      <c r="Q8" s="39">
        <v>0</v>
      </c>
      <c r="R8" s="40"/>
    </row>
    <row r="9" spans="1:18" ht="38.25" customHeight="1" x14ac:dyDescent="0.25">
      <c r="A9" s="15" t="s">
        <v>16</v>
      </c>
      <c r="B9" s="27" t="s">
        <v>55</v>
      </c>
      <c r="C9" s="39">
        <v>100</v>
      </c>
      <c r="D9" s="39">
        <v>100</v>
      </c>
      <c r="E9" s="39">
        <v>0</v>
      </c>
      <c r="F9" s="27">
        <f t="shared" si="0"/>
        <v>0</v>
      </c>
      <c r="G9" s="39">
        <v>0</v>
      </c>
      <c r="H9" s="39">
        <v>100</v>
      </c>
      <c r="I9" s="39">
        <v>100</v>
      </c>
      <c r="J9" s="39">
        <v>0</v>
      </c>
      <c r="K9" s="27">
        <f t="shared" si="1"/>
        <v>0</v>
      </c>
      <c r="L9" s="39">
        <v>0</v>
      </c>
      <c r="M9" s="39">
        <v>100</v>
      </c>
      <c r="N9" s="39">
        <v>100</v>
      </c>
      <c r="O9" s="39">
        <v>3</v>
      </c>
      <c r="P9" s="27">
        <f t="shared" si="2"/>
        <v>0</v>
      </c>
      <c r="Q9" s="39">
        <v>0</v>
      </c>
      <c r="R9" s="40"/>
    </row>
    <row r="10" spans="1:18" ht="36" customHeight="1" x14ac:dyDescent="0.25">
      <c r="A10" s="6" t="s">
        <v>17</v>
      </c>
      <c r="B10" s="27" t="s">
        <v>55</v>
      </c>
      <c r="C10" s="39">
        <v>100</v>
      </c>
      <c r="D10" s="39">
        <v>100</v>
      </c>
      <c r="E10" s="39">
        <v>0</v>
      </c>
      <c r="F10" s="27">
        <f t="shared" si="0"/>
        <v>0</v>
      </c>
      <c r="G10" s="39">
        <v>0</v>
      </c>
      <c r="H10" s="39">
        <v>100</v>
      </c>
      <c r="I10" s="39">
        <v>100</v>
      </c>
      <c r="J10" s="39">
        <v>0</v>
      </c>
      <c r="K10" s="27">
        <f t="shared" si="1"/>
        <v>0</v>
      </c>
      <c r="L10" s="39">
        <v>0</v>
      </c>
      <c r="M10" s="39">
        <v>100</v>
      </c>
      <c r="N10" s="39">
        <v>100</v>
      </c>
      <c r="O10" s="39">
        <v>3</v>
      </c>
      <c r="P10" s="27">
        <f t="shared" si="2"/>
        <v>0</v>
      </c>
      <c r="Q10" s="39">
        <v>0</v>
      </c>
      <c r="R10" s="40"/>
    </row>
    <row r="11" spans="1:18" ht="36" customHeight="1" x14ac:dyDescent="0.25">
      <c r="A11" s="6" t="s">
        <v>18</v>
      </c>
      <c r="B11" s="27" t="s">
        <v>55</v>
      </c>
      <c r="C11" s="39">
        <v>100</v>
      </c>
      <c r="D11" s="39">
        <v>100</v>
      </c>
      <c r="E11" s="39">
        <v>0</v>
      </c>
      <c r="F11" s="27">
        <f t="shared" si="0"/>
        <v>0</v>
      </c>
      <c r="G11" s="39">
        <v>0</v>
      </c>
      <c r="H11" s="39">
        <v>100</v>
      </c>
      <c r="I11" s="39">
        <v>100</v>
      </c>
      <c r="J11" s="39">
        <v>0</v>
      </c>
      <c r="K11" s="27">
        <f t="shared" si="1"/>
        <v>0</v>
      </c>
      <c r="L11" s="39">
        <v>0</v>
      </c>
      <c r="M11" s="39">
        <v>100</v>
      </c>
      <c r="N11" s="39">
        <v>100</v>
      </c>
      <c r="O11" s="39">
        <v>3</v>
      </c>
      <c r="P11" s="27">
        <f t="shared" si="2"/>
        <v>0</v>
      </c>
      <c r="Q11" s="39">
        <v>0</v>
      </c>
      <c r="R11" s="40"/>
    </row>
    <row r="12" spans="1:18" ht="36" customHeight="1" x14ac:dyDescent="0.25">
      <c r="A12" s="6" t="s">
        <v>19</v>
      </c>
      <c r="B12" s="27" t="s">
        <v>55</v>
      </c>
      <c r="C12" s="39">
        <v>100</v>
      </c>
      <c r="D12" s="39">
        <v>100</v>
      </c>
      <c r="E12" s="39">
        <v>0</v>
      </c>
      <c r="F12" s="27">
        <f t="shared" si="0"/>
        <v>0</v>
      </c>
      <c r="G12" s="39">
        <v>0</v>
      </c>
      <c r="H12" s="39">
        <v>100</v>
      </c>
      <c r="I12" s="39">
        <v>100</v>
      </c>
      <c r="J12" s="39">
        <v>0</v>
      </c>
      <c r="K12" s="27">
        <f t="shared" si="1"/>
        <v>0</v>
      </c>
      <c r="L12" s="39">
        <v>0</v>
      </c>
      <c r="M12" s="39">
        <v>100</v>
      </c>
      <c r="N12" s="39">
        <v>100</v>
      </c>
      <c r="O12" s="39">
        <v>3</v>
      </c>
      <c r="P12" s="27">
        <f t="shared" si="2"/>
        <v>0</v>
      </c>
      <c r="Q12" s="39">
        <v>0</v>
      </c>
      <c r="R12" s="40"/>
    </row>
    <row r="13" spans="1:18" ht="24" customHeight="1" x14ac:dyDescent="0.25">
      <c r="A13" s="6" t="s">
        <v>20</v>
      </c>
      <c r="B13" s="27" t="s">
        <v>55</v>
      </c>
      <c r="C13" s="39">
        <v>100</v>
      </c>
      <c r="D13" s="39">
        <v>100</v>
      </c>
      <c r="E13" s="39">
        <v>0</v>
      </c>
      <c r="F13" s="27">
        <f t="shared" si="0"/>
        <v>0</v>
      </c>
      <c r="G13" s="39">
        <v>0</v>
      </c>
      <c r="H13" s="39">
        <v>100</v>
      </c>
      <c r="I13" s="39">
        <v>100</v>
      </c>
      <c r="J13" s="39">
        <v>0</v>
      </c>
      <c r="K13" s="39">
        <v>0</v>
      </c>
      <c r="L13" s="39">
        <v>0</v>
      </c>
      <c r="M13" s="39">
        <v>100</v>
      </c>
      <c r="N13" s="39">
        <v>100</v>
      </c>
      <c r="O13" s="39">
        <v>3</v>
      </c>
      <c r="P13" s="27">
        <f t="shared" si="2"/>
        <v>0</v>
      </c>
      <c r="Q13" s="39">
        <v>0</v>
      </c>
      <c r="R13" s="40"/>
    </row>
    <row r="14" spans="1:18" ht="36" customHeight="1" x14ac:dyDescent="0.25">
      <c r="A14" s="6" t="s">
        <v>21</v>
      </c>
      <c r="B14" s="27" t="s">
        <v>55</v>
      </c>
      <c r="C14" s="27">
        <v>100</v>
      </c>
      <c r="D14" s="27">
        <v>100</v>
      </c>
      <c r="E14" s="27">
        <v>0</v>
      </c>
      <c r="F14" s="27">
        <f t="shared" si="0"/>
        <v>0</v>
      </c>
      <c r="G14" s="27">
        <v>0</v>
      </c>
      <c r="H14" s="27">
        <v>100</v>
      </c>
      <c r="I14" s="27">
        <v>100</v>
      </c>
      <c r="J14" s="27">
        <v>0</v>
      </c>
      <c r="K14" s="27">
        <f t="shared" ref="K14:K26" si="3">100-(I14/H14*100)</f>
        <v>0</v>
      </c>
      <c r="L14" s="27">
        <v>0</v>
      </c>
      <c r="M14" s="27">
        <v>100</v>
      </c>
      <c r="N14" s="27">
        <v>100</v>
      </c>
      <c r="O14" s="27">
        <v>3</v>
      </c>
      <c r="P14" s="27">
        <f t="shared" si="2"/>
        <v>0</v>
      </c>
      <c r="Q14" s="27">
        <v>0</v>
      </c>
      <c r="R14" s="40"/>
    </row>
    <row r="15" spans="1:18" ht="36" customHeight="1" x14ac:dyDescent="0.25">
      <c r="A15" s="6" t="s">
        <v>23</v>
      </c>
      <c r="B15" s="27" t="s">
        <v>55</v>
      </c>
      <c r="C15" s="39">
        <v>100</v>
      </c>
      <c r="D15" s="39">
        <v>100</v>
      </c>
      <c r="E15" s="39">
        <v>0</v>
      </c>
      <c r="F15" s="27">
        <f t="shared" si="0"/>
        <v>0</v>
      </c>
      <c r="G15" s="39">
        <v>0</v>
      </c>
      <c r="H15" s="39">
        <v>100</v>
      </c>
      <c r="I15" s="39">
        <v>100</v>
      </c>
      <c r="J15" s="39">
        <v>0</v>
      </c>
      <c r="K15" s="27">
        <f t="shared" si="3"/>
        <v>0</v>
      </c>
      <c r="L15" s="39">
        <v>0</v>
      </c>
      <c r="M15" s="39">
        <v>100</v>
      </c>
      <c r="N15" s="39">
        <v>97</v>
      </c>
      <c r="O15" s="39">
        <v>3</v>
      </c>
      <c r="P15" s="27">
        <f t="shared" si="2"/>
        <v>3</v>
      </c>
      <c r="Q15" s="39">
        <v>0</v>
      </c>
      <c r="R15" s="40"/>
    </row>
    <row r="16" spans="1:18" ht="36" customHeight="1" x14ac:dyDescent="0.25">
      <c r="A16" s="6" t="s">
        <v>24</v>
      </c>
      <c r="B16" s="27" t="s">
        <v>55</v>
      </c>
      <c r="C16" s="39">
        <v>100</v>
      </c>
      <c r="D16" s="39">
        <v>100</v>
      </c>
      <c r="E16" s="39">
        <v>0</v>
      </c>
      <c r="F16" s="27">
        <f t="shared" si="0"/>
        <v>0</v>
      </c>
      <c r="G16" s="39">
        <v>0</v>
      </c>
      <c r="H16" s="39">
        <v>100</v>
      </c>
      <c r="I16" s="39">
        <v>100</v>
      </c>
      <c r="J16" s="39">
        <v>0</v>
      </c>
      <c r="K16" s="27">
        <f t="shared" si="3"/>
        <v>0</v>
      </c>
      <c r="L16" s="39">
        <v>0</v>
      </c>
      <c r="M16" s="39">
        <v>100</v>
      </c>
      <c r="N16" s="39">
        <v>98</v>
      </c>
      <c r="O16" s="39">
        <v>3</v>
      </c>
      <c r="P16" s="27">
        <f t="shared" si="2"/>
        <v>2</v>
      </c>
      <c r="Q16" s="39">
        <v>0</v>
      </c>
      <c r="R16" s="40"/>
    </row>
    <row r="17" spans="1:18" ht="60" customHeight="1" x14ac:dyDescent="0.25">
      <c r="A17" s="6" t="s">
        <v>25</v>
      </c>
      <c r="B17" s="27" t="s">
        <v>55</v>
      </c>
      <c r="C17" s="27"/>
      <c r="D17" s="27"/>
      <c r="E17" s="27"/>
      <c r="F17" s="27" t="e">
        <f t="shared" si="0"/>
        <v>#DIV/0!</v>
      </c>
      <c r="G17" s="27"/>
      <c r="H17" s="27"/>
      <c r="I17" s="27"/>
      <c r="J17" s="27"/>
      <c r="K17" s="27" t="e">
        <f t="shared" si="3"/>
        <v>#DIV/0!</v>
      </c>
      <c r="L17" s="27"/>
      <c r="M17" s="27"/>
      <c r="N17" s="27"/>
      <c r="O17" s="27"/>
      <c r="P17" s="27" t="e">
        <f t="shared" si="2"/>
        <v>#DIV/0!</v>
      </c>
      <c r="Q17" s="27"/>
      <c r="R17" s="40"/>
    </row>
    <row r="18" spans="1:18" ht="60" customHeight="1" x14ac:dyDescent="0.25">
      <c r="A18" s="6" t="s">
        <v>26</v>
      </c>
      <c r="B18" s="27" t="s">
        <v>55</v>
      </c>
      <c r="C18" s="4"/>
      <c r="D18" s="27"/>
      <c r="E18" s="27"/>
      <c r="F18" s="27" t="e">
        <f t="shared" si="0"/>
        <v>#DIV/0!</v>
      </c>
      <c r="G18" s="27"/>
      <c r="H18" s="27"/>
      <c r="I18" s="27"/>
      <c r="J18" s="27"/>
      <c r="K18" s="27" t="e">
        <f t="shared" si="3"/>
        <v>#DIV/0!</v>
      </c>
      <c r="L18" s="27"/>
      <c r="M18" s="27"/>
      <c r="N18" s="27"/>
      <c r="O18" s="27"/>
      <c r="P18" s="126" t="e">
        <f t="shared" si="2"/>
        <v>#DIV/0!</v>
      </c>
      <c r="Q18" s="27"/>
      <c r="R18" s="40"/>
    </row>
    <row r="19" spans="1:18" ht="36" customHeight="1" x14ac:dyDescent="0.25">
      <c r="A19" s="6" t="s">
        <v>27</v>
      </c>
      <c r="B19" s="27" t="s">
        <v>55</v>
      </c>
      <c r="C19" s="39">
        <v>100</v>
      </c>
      <c r="D19" s="39">
        <v>100</v>
      </c>
      <c r="E19" s="39">
        <v>0</v>
      </c>
      <c r="F19" s="27">
        <f t="shared" si="0"/>
        <v>0</v>
      </c>
      <c r="G19" s="39">
        <v>0</v>
      </c>
      <c r="H19" s="39">
        <v>100</v>
      </c>
      <c r="I19" s="39">
        <v>100</v>
      </c>
      <c r="J19" s="39">
        <v>0</v>
      </c>
      <c r="K19" s="27">
        <f t="shared" si="3"/>
        <v>0</v>
      </c>
      <c r="L19" s="39">
        <v>0</v>
      </c>
      <c r="M19" s="39">
        <v>100</v>
      </c>
      <c r="N19" s="39">
        <v>100</v>
      </c>
      <c r="O19" s="39">
        <v>3</v>
      </c>
      <c r="P19" s="27">
        <f t="shared" si="2"/>
        <v>0</v>
      </c>
      <c r="Q19" s="39">
        <v>0</v>
      </c>
      <c r="R19" s="40"/>
    </row>
    <row r="20" spans="1:18" ht="36" customHeight="1" x14ac:dyDescent="0.25">
      <c r="A20" s="6" t="s">
        <v>28</v>
      </c>
      <c r="B20" s="27" t="s">
        <v>55</v>
      </c>
      <c r="C20" s="39">
        <v>100</v>
      </c>
      <c r="D20" s="39">
        <v>100</v>
      </c>
      <c r="E20" s="39">
        <v>0</v>
      </c>
      <c r="F20" s="27">
        <f t="shared" si="0"/>
        <v>0</v>
      </c>
      <c r="G20" s="39">
        <v>0</v>
      </c>
      <c r="H20" s="39">
        <v>100</v>
      </c>
      <c r="I20" s="39">
        <v>100</v>
      </c>
      <c r="J20" s="39">
        <v>0</v>
      </c>
      <c r="K20" s="27">
        <f t="shared" si="3"/>
        <v>0</v>
      </c>
      <c r="L20" s="39">
        <v>0</v>
      </c>
      <c r="M20" s="39">
        <v>100</v>
      </c>
      <c r="N20" s="39">
        <v>100</v>
      </c>
      <c r="O20" s="39">
        <v>0</v>
      </c>
      <c r="P20" s="27">
        <f t="shared" si="2"/>
        <v>0</v>
      </c>
      <c r="Q20" s="39">
        <v>0</v>
      </c>
      <c r="R20" s="40"/>
    </row>
    <row r="21" spans="1:18" ht="36" customHeight="1" x14ac:dyDescent="0.25">
      <c r="A21" s="6" t="s">
        <v>29</v>
      </c>
      <c r="B21" s="27" t="s">
        <v>55</v>
      </c>
      <c r="C21" s="39">
        <v>100</v>
      </c>
      <c r="D21" s="39">
        <v>100</v>
      </c>
      <c r="E21" s="39">
        <v>0</v>
      </c>
      <c r="F21" s="27">
        <f t="shared" si="0"/>
        <v>0</v>
      </c>
      <c r="G21" s="39">
        <v>0</v>
      </c>
      <c r="H21" s="39">
        <v>100</v>
      </c>
      <c r="I21" s="39">
        <v>100</v>
      </c>
      <c r="J21" s="39">
        <v>0</v>
      </c>
      <c r="K21" s="27">
        <f t="shared" si="3"/>
        <v>0</v>
      </c>
      <c r="L21" s="39">
        <v>0</v>
      </c>
      <c r="M21" s="39">
        <v>100</v>
      </c>
      <c r="N21" s="39">
        <v>98</v>
      </c>
      <c r="O21" s="39">
        <v>3</v>
      </c>
      <c r="P21" s="126">
        <f t="shared" si="2"/>
        <v>2</v>
      </c>
      <c r="Q21" s="39">
        <v>0</v>
      </c>
      <c r="R21" s="40"/>
    </row>
    <row r="22" spans="1:18" ht="60" customHeight="1" x14ac:dyDescent="0.25">
      <c r="A22" s="6" t="s">
        <v>30</v>
      </c>
      <c r="B22" s="27" t="s">
        <v>55</v>
      </c>
      <c r="C22" s="39">
        <v>100</v>
      </c>
      <c r="D22" s="39">
        <v>100</v>
      </c>
      <c r="E22" s="39">
        <v>0</v>
      </c>
      <c r="F22" s="27">
        <f t="shared" si="0"/>
        <v>0</v>
      </c>
      <c r="G22" s="39">
        <v>0</v>
      </c>
      <c r="H22" s="44">
        <v>100</v>
      </c>
      <c r="I22" s="39">
        <v>100</v>
      </c>
      <c r="J22" s="39">
        <v>0</v>
      </c>
      <c r="K22" s="27">
        <f t="shared" si="3"/>
        <v>0</v>
      </c>
      <c r="L22" s="39">
        <v>0</v>
      </c>
      <c r="M22" s="39">
        <v>100</v>
      </c>
      <c r="N22" s="39">
        <v>100</v>
      </c>
      <c r="O22" s="39">
        <v>3</v>
      </c>
      <c r="P22" s="126">
        <f t="shared" si="2"/>
        <v>0</v>
      </c>
      <c r="Q22" s="39">
        <v>0</v>
      </c>
      <c r="R22" s="40"/>
    </row>
    <row r="23" spans="1:18" ht="60" customHeight="1" x14ac:dyDescent="0.25">
      <c r="A23" s="6" t="s">
        <v>31</v>
      </c>
      <c r="B23" s="27" t="s">
        <v>55</v>
      </c>
      <c r="C23" s="39">
        <v>100</v>
      </c>
      <c r="D23" s="39">
        <v>100</v>
      </c>
      <c r="E23" s="39">
        <v>0</v>
      </c>
      <c r="F23" s="27">
        <f t="shared" si="0"/>
        <v>0</v>
      </c>
      <c r="G23" s="39">
        <v>0</v>
      </c>
      <c r="H23" s="39">
        <v>100</v>
      </c>
      <c r="I23" s="39">
        <v>100</v>
      </c>
      <c r="J23" s="39">
        <v>0</v>
      </c>
      <c r="K23" s="27">
        <f t="shared" si="3"/>
        <v>0</v>
      </c>
      <c r="L23" s="39">
        <v>0</v>
      </c>
      <c r="M23" s="39">
        <v>100</v>
      </c>
      <c r="N23" s="39">
        <v>100</v>
      </c>
      <c r="O23" s="39">
        <v>3</v>
      </c>
      <c r="P23" s="27">
        <f t="shared" si="2"/>
        <v>0</v>
      </c>
      <c r="Q23" s="39">
        <v>0</v>
      </c>
      <c r="R23" s="40"/>
    </row>
    <row r="24" spans="1:18" ht="48" customHeight="1" x14ac:dyDescent="0.25">
      <c r="A24" s="6" t="s">
        <v>32</v>
      </c>
      <c r="B24" s="27" t="s">
        <v>55</v>
      </c>
      <c r="C24" s="39">
        <v>100</v>
      </c>
      <c r="D24" s="39">
        <v>100</v>
      </c>
      <c r="E24" s="39">
        <v>0</v>
      </c>
      <c r="F24" s="27">
        <f t="shared" si="0"/>
        <v>0</v>
      </c>
      <c r="G24" s="39">
        <v>0</v>
      </c>
      <c r="H24" s="39">
        <v>100</v>
      </c>
      <c r="I24" s="39">
        <v>100</v>
      </c>
      <c r="J24" s="39">
        <v>0</v>
      </c>
      <c r="K24" s="27">
        <f t="shared" si="3"/>
        <v>0</v>
      </c>
      <c r="L24" s="39">
        <v>0</v>
      </c>
      <c r="M24" s="39">
        <v>100</v>
      </c>
      <c r="N24" s="39">
        <v>100</v>
      </c>
      <c r="O24" s="39">
        <v>3</v>
      </c>
      <c r="P24" s="126">
        <f t="shared" si="2"/>
        <v>0</v>
      </c>
      <c r="Q24" s="39">
        <v>0</v>
      </c>
      <c r="R24" s="40"/>
    </row>
    <row r="25" spans="1:18" ht="36" customHeight="1" x14ac:dyDescent="0.25">
      <c r="A25" s="6" t="s">
        <v>33</v>
      </c>
      <c r="B25" s="27" t="s">
        <v>55</v>
      </c>
      <c r="C25" s="39">
        <v>100</v>
      </c>
      <c r="D25" s="39">
        <v>100</v>
      </c>
      <c r="E25" s="39">
        <v>0</v>
      </c>
      <c r="F25" s="27">
        <f t="shared" si="0"/>
        <v>0</v>
      </c>
      <c r="G25" s="39">
        <v>0</v>
      </c>
      <c r="H25" s="39">
        <v>100</v>
      </c>
      <c r="I25" s="39">
        <v>100</v>
      </c>
      <c r="J25" s="39">
        <v>0</v>
      </c>
      <c r="K25" s="27">
        <f t="shared" si="3"/>
        <v>0</v>
      </c>
      <c r="L25" s="39">
        <v>0</v>
      </c>
      <c r="M25" s="39">
        <v>100</v>
      </c>
      <c r="N25" s="39">
        <v>98</v>
      </c>
      <c r="O25" s="39">
        <v>3</v>
      </c>
      <c r="P25" s="126">
        <f t="shared" si="2"/>
        <v>2</v>
      </c>
      <c r="Q25" s="39">
        <v>0</v>
      </c>
      <c r="R25" s="40"/>
    </row>
    <row r="26" spans="1:18" ht="36" customHeight="1" x14ac:dyDescent="0.25">
      <c r="A26" s="6" t="s">
        <v>34</v>
      </c>
      <c r="B26" s="27" t="s">
        <v>55</v>
      </c>
      <c r="C26" s="39">
        <v>100</v>
      </c>
      <c r="D26" s="39">
        <v>100</v>
      </c>
      <c r="E26" s="39">
        <v>0</v>
      </c>
      <c r="F26" s="27">
        <f t="shared" si="0"/>
        <v>0</v>
      </c>
      <c r="G26" s="39">
        <v>0</v>
      </c>
      <c r="H26" s="39">
        <v>100</v>
      </c>
      <c r="I26" s="39">
        <v>100</v>
      </c>
      <c r="J26" s="39">
        <v>0</v>
      </c>
      <c r="K26" s="27">
        <f t="shared" si="3"/>
        <v>0</v>
      </c>
      <c r="L26" s="39">
        <v>0</v>
      </c>
      <c r="M26" s="39">
        <v>100</v>
      </c>
      <c r="N26" s="39">
        <v>100</v>
      </c>
      <c r="O26" s="39">
        <v>3</v>
      </c>
      <c r="P26" s="27">
        <f t="shared" si="2"/>
        <v>0</v>
      </c>
      <c r="Q26" s="39">
        <v>0</v>
      </c>
      <c r="R26" s="40"/>
    </row>
    <row r="27" spans="1:18" ht="36" customHeight="1" x14ac:dyDescent="0.25">
      <c r="A27" s="6" t="s">
        <v>35</v>
      </c>
      <c r="B27" s="27" t="s">
        <v>55</v>
      </c>
      <c r="C27" s="39">
        <v>100</v>
      </c>
      <c r="D27" s="39">
        <v>100</v>
      </c>
      <c r="E27" s="39">
        <v>0</v>
      </c>
      <c r="F27" s="27">
        <f t="shared" si="0"/>
        <v>0</v>
      </c>
      <c r="G27" s="39">
        <v>0</v>
      </c>
      <c r="H27" s="39">
        <v>100</v>
      </c>
      <c r="I27" s="39">
        <v>100</v>
      </c>
      <c r="J27" s="39">
        <v>0</v>
      </c>
      <c r="K27" s="27">
        <v>0</v>
      </c>
      <c r="L27" s="39">
        <v>0</v>
      </c>
      <c r="M27" s="39">
        <v>100</v>
      </c>
      <c r="N27" s="39">
        <v>100</v>
      </c>
      <c r="O27" s="39">
        <v>3</v>
      </c>
      <c r="P27" s="126">
        <f t="shared" si="2"/>
        <v>0</v>
      </c>
      <c r="Q27" s="39">
        <v>0</v>
      </c>
      <c r="R27" s="40"/>
    </row>
    <row r="28" spans="1:18" ht="36" customHeight="1" x14ac:dyDescent="0.25">
      <c r="A28" s="6" t="s">
        <v>36</v>
      </c>
      <c r="B28" s="27" t="s">
        <v>55</v>
      </c>
      <c r="C28" s="39">
        <v>100</v>
      </c>
      <c r="D28" s="39">
        <v>100</v>
      </c>
      <c r="E28" s="39">
        <v>0</v>
      </c>
      <c r="F28" s="27">
        <f t="shared" si="0"/>
        <v>0</v>
      </c>
      <c r="G28" s="39">
        <v>0</v>
      </c>
      <c r="H28" s="39">
        <v>100</v>
      </c>
      <c r="I28" s="39">
        <v>100</v>
      </c>
      <c r="J28" s="39">
        <v>0</v>
      </c>
      <c r="K28" s="27">
        <f t="shared" ref="K28:K36" si="4">100-(I28/H28*100)</f>
        <v>0</v>
      </c>
      <c r="L28" s="39">
        <v>0</v>
      </c>
      <c r="M28" s="39">
        <v>100</v>
      </c>
      <c r="N28" s="39">
        <v>100</v>
      </c>
      <c r="O28" s="39">
        <v>3</v>
      </c>
      <c r="P28" s="27">
        <f t="shared" si="2"/>
        <v>0</v>
      </c>
      <c r="Q28" s="39">
        <v>0</v>
      </c>
      <c r="R28" s="40"/>
    </row>
    <row r="29" spans="1:18" ht="36" customHeight="1" x14ac:dyDescent="0.25">
      <c r="A29" s="6" t="s">
        <v>37</v>
      </c>
      <c r="B29" s="27" t="s">
        <v>55</v>
      </c>
      <c r="C29" s="27"/>
      <c r="D29" s="27"/>
      <c r="E29" s="27"/>
      <c r="F29" s="27" t="e">
        <f t="shared" si="0"/>
        <v>#DIV/0!</v>
      </c>
      <c r="G29" s="27"/>
      <c r="H29" s="27"/>
      <c r="I29" s="27"/>
      <c r="J29" s="27"/>
      <c r="K29" s="27" t="e">
        <f t="shared" si="4"/>
        <v>#DIV/0!</v>
      </c>
      <c r="L29" s="27"/>
      <c r="M29" s="27"/>
      <c r="N29" s="27"/>
      <c r="O29" s="27"/>
      <c r="P29" s="27" t="e">
        <f t="shared" si="2"/>
        <v>#DIV/0!</v>
      </c>
      <c r="Q29" s="27"/>
      <c r="R29" s="40"/>
    </row>
    <row r="30" spans="1:18" ht="60" customHeight="1" x14ac:dyDescent="0.25">
      <c r="A30" s="6" t="s">
        <v>38</v>
      </c>
      <c r="B30" s="27" t="s">
        <v>55</v>
      </c>
      <c r="C30" s="39">
        <v>100</v>
      </c>
      <c r="D30" s="39">
        <v>100</v>
      </c>
      <c r="E30" s="39">
        <v>0</v>
      </c>
      <c r="F30" s="27">
        <f t="shared" si="0"/>
        <v>0</v>
      </c>
      <c r="G30" s="39">
        <v>0</v>
      </c>
      <c r="H30" s="39">
        <v>100</v>
      </c>
      <c r="I30" s="39">
        <v>100</v>
      </c>
      <c r="J30" s="39">
        <v>0</v>
      </c>
      <c r="K30" s="27">
        <f t="shared" si="4"/>
        <v>0</v>
      </c>
      <c r="L30" s="39">
        <v>0</v>
      </c>
      <c r="M30" s="39">
        <v>100</v>
      </c>
      <c r="N30" s="39">
        <v>99</v>
      </c>
      <c r="O30" s="39">
        <v>3</v>
      </c>
      <c r="P30" s="126">
        <f t="shared" si="2"/>
        <v>1</v>
      </c>
      <c r="Q30" s="39">
        <v>0</v>
      </c>
      <c r="R30" s="40"/>
    </row>
    <row r="31" spans="1:18" ht="36" customHeight="1" x14ac:dyDescent="0.25">
      <c r="A31" s="6" t="s">
        <v>39</v>
      </c>
      <c r="B31" s="27" t="s">
        <v>55</v>
      </c>
      <c r="C31" s="39">
        <v>100</v>
      </c>
      <c r="D31" s="39">
        <v>100</v>
      </c>
      <c r="E31" s="39">
        <v>0</v>
      </c>
      <c r="F31" s="27">
        <f t="shared" si="0"/>
        <v>0</v>
      </c>
      <c r="G31" s="39">
        <v>0</v>
      </c>
      <c r="H31" s="39">
        <v>100</v>
      </c>
      <c r="I31" s="39">
        <v>100</v>
      </c>
      <c r="J31" s="39">
        <v>0</v>
      </c>
      <c r="K31" s="27">
        <f t="shared" si="4"/>
        <v>0</v>
      </c>
      <c r="L31" s="39">
        <v>0</v>
      </c>
      <c r="M31" s="39">
        <v>100</v>
      </c>
      <c r="N31" s="39">
        <v>100</v>
      </c>
      <c r="O31" s="39">
        <v>3</v>
      </c>
      <c r="P31" s="27">
        <f t="shared" si="2"/>
        <v>0</v>
      </c>
      <c r="Q31" s="39">
        <v>0</v>
      </c>
      <c r="R31" s="40"/>
    </row>
    <row r="32" spans="1:18" ht="48" customHeight="1" x14ac:dyDescent="0.25">
      <c r="A32" s="6" t="s">
        <v>40</v>
      </c>
      <c r="B32" s="27" t="s">
        <v>55</v>
      </c>
      <c r="C32" s="39">
        <v>100</v>
      </c>
      <c r="D32" s="39">
        <v>100</v>
      </c>
      <c r="E32" s="39">
        <v>0</v>
      </c>
      <c r="F32" s="27">
        <f t="shared" si="0"/>
        <v>0</v>
      </c>
      <c r="G32" s="39">
        <v>0</v>
      </c>
      <c r="H32" s="39">
        <v>100</v>
      </c>
      <c r="I32" s="39">
        <v>100</v>
      </c>
      <c r="J32" s="39">
        <v>0</v>
      </c>
      <c r="K32" s="27">
        <f t="shared" si="4"/>
        <v>0</v>
      </c>
      <c r="L32" s="39">
        <v>0</v>
      </c>
      <c r="M32" s="39">
        <v>100</v>
      </c>
      <c r="N32" s="39">
        <v>100</v>
      </c>
      <c r="O32" s="39">
        <v>3</v>
      </c>
      <c r="P32" s="27">
        <f t="shared" si="2"/>
        <v>0</v>
      </c>
      <c r="Q32" s="39">
        <v>0</v>
      </c>
      <c r="R32" s="40"/>
    </row>
    <row r="33" spans="1:18" ht="36" customHeight="1" x14ac:dyDescent="0.25">
      <c r="A33" s="6" t="s">
        <v>41</v>
      </c>
      <c r="B33" s="27" t="s">
        <v>55</v>
      </c>
      <c r="C33" s="39">
        <v>100</v>
      </c>
      <c r="D33" s="39">
        <v>100</v>
      </c>
      <c r="E33" s="39">
        <v>0</v>
      </c>
      <c r="F33" s="27">
        <f t="shared" si="0"/>
        <v>0</v>
      </c>
      <c r="G33" s="39">
        <v>0</v>
      </c>
      <c r="H33" s="39">
        <v>100</v>
      </c>
      <c r="I33" s="39">
        <v>100</v>
      </c>
      <c r="J33" s="39">
        <v>0</v>
      </c>
      <c r="K33" s="27">
        <f t="shared" si="4"/>
        <v>0</v>
      </c>
      <c r="L33" s="39">
        <v>0</v>
      </c>
      <c r="M33" s="39">
        <v>100</v>
      </c>
      <c r="N33" s="39">
        <v>100</v>
      </c>
      <c r="O33" s="39">
        <v>3</v>
      </c>
      <c r="P33" s="126">
        <f t="shared" si="2"/>
        <v>0</v>
      </c>
      <c r="Q33" s="39">
        <v>0</v>
      </c>
      <c r="R33" s="40"/>
    </row>
    <row r="34" spans="1:18" ht="36" customHeight="1" x14ac:dyDescent="0.25">
      <c r="A34" s="6" t="s">
        <v>42</v>
      </c>
      <c r="B34" s="27" t="s">
        <v>55</v>
      </c>
      <c r="C34" s="39">
        <v>100</v>
      </c>
      <c r="D34" s="39">
        <v>100</v>
      </c>
      <c r="E34" s="39">
        <v>0</v>
      </c>
      <c r="F34" s="27">
        <f t="shared" si="0"/>
        <v>0</v>
      </c>
      <c r="G34" s="39">
        <v>0</v>
      </c>
      <c r="H34" s="39">
        <v>100</v>
      </c>
      <c r="I34" s="39">
        <v>100</v>
      </c>
      <c r="J34" s="39">
        <v>0</v>
      </c>
      <c r="K34" s="27">
        <f t="shared" si="4"/>
        <v>0</v>
      </c>
      <c r="L34" s="39">
        <v>0</v>
      </c>
      <c r="M34" s="39">
        <v>100</v>
      </c>
      <c r="N34" s="39">
        <v>100</v>
      </c>
      <c r="O34" s="39">
        <v>3</v>
      </c>
      <c r="P34" s="27">
        <f t="shared" si="2"/>
        <v>0</v>
      </c>
      <c r="Q34" s="39">
        <v>0</v>
      </c>
      <c r="R34" s="40"/>
    </row>
    <row r="35" spans="1:18" ht="48" customHeight="1" x14ac:dyDescent="0.25">
      <c r="A35" s="20" t="s">
        <v>43</v>
      </c>
      <c r="B35" s="2" t="s">
        <v>55</v>
      </c>
      <c r="C35" s="57">
        <v>100</v>
      </c>
      <c r="D35" s="57">
        <v>100</v>
      </c>
      <c r="E35" s="57">
        <v>0</v>
      </c>
      <c r="F35" s="2">
        <f t="shared" si="0"/>
        <v>0</v>
      </c>
      <c r="G35" s="57">
        <v>0</v>
      </c>
      <c r="H35" s="57">
        <v>100</v>
      </c>
      <c r="I35" s="57">
        <v>100</v>
      </c>
      <c r="J35" s="57">
        <v>0</v>
      </c>
      <c r="K35" s="2">
        <f t="shared" si="4"/>
        <v>0</v>
      </c>
      <c r="L35" s="57">
        <v>0</v>
      </c>
      <c r="M35" s="57">
        <v>100</v>
      </c>
      <c r="N35" s="57">
        <v>100</v>
      </c>
      <c r="O35" s="57">
        <v>3</v>
      </c>
      <c r="P35" s="2">
        <f t="shared" si="2"/>
        <v>0</v>
      </c>
      <c r="Q35" s="57">
        <v>0</v>
      </c>
      <c r="R35" s="43"/>
    </row>
    <row r="36" spans="1:18" ht="42" customHeight="1" x14ac:dyDescent="0.25">
      <c r="A36" s="6" t="s">
        <v>44</v>
      </c>
      <c r="B36" s="27" t="s">
        <v>55</v>
      </c>
      <c r="C36" s="58">
        <v>100</v>
      </c>
      <c r="D36" s="58">
        <v>100</v>
      </c>
      <c r="E36" s="58">
        <v>0</v>
      </c>
      <c r="F36" s="59">
        <f t="shared" si="0"/>
        <v>0</v>
      </c>
      <c r="G36" s="58">
        <v>0</v>
      </c>
      <c r="H36" s="58">
        <v>100</v>
      </c>
      <c r="I36" s="58">
        <v>100</v>
      </c>
      <c r="J36" s="58">
        <v>0</v>
      </c>
      <c r="K36" s="59">
        <f t="shared" si="4"/>
        <v>0</v>
      </c>
      <c r="L36" s="58">
        <v>0</v>
      </c>
      <c r="M36" s="58">
        <v>100</v>
      </c>
      <c r="N36" s="58">
        <v>100</v>
      </c>
      <c r="O36" s="58">
        <v>3</v>
      </c>
      <c r="P36" s="59">
        <f t="shared" si="2"/>
        <v>0</v>
      </c>
      <c r="Q36" s="58">
        <v>0</v>
      </c>
      <c r="R36" s="40"/>
    </row>
    <row r="37" spans="1:18" ht="15.75" customHeight="1" x14ac:dyDescent="0.25"/>
    <row r="38" spans="1:18" ht="15.75" customHeight="1" x14ac:dyDescent="0.25"/>
    <row r="39" spans="1:18" ht="15.75" customHeight="1" x14ac:dyDescent="0.25"/>
    <row r="40" spans="1:18" ht="15.75" customHeight="1" x14ac:dyDescent="0.25"/>
    <row r="41" spans="1:18" ht="15.75" customHeight="1" x14ac:dyDescent="0.25"/>
    <row r="42" spans="1:18" ht="15.75" customHeight="1" x14ac:dyDescent="0.25"/>
    <row r="43" spans="1:18" ht="15.75" customHeight="1" x14ac:dyDescent="0.25"/>
    <row r="44" spans="1:18" ht="15.75" customHeight="1" x14ac:dyDescent="0.25"/>
    <row r="45" spans="1:18" ht="15.75" customHeight="1" x14ac:dyDescent="0.25"/>
    <row r="46" spans="1:18" ht="15.75" customHeight="1" x14ac:dyDescent="0.25"/>
    <row r="47" spans="1:18" ht="15.75" customHeight="1" x14ac:dyDescent="0.25"/>
    <row r="48" spans="1:1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4">
    <mergeCell ref="A5:R5"/>
    <mergeCell ref="R3:R4"/>
    <mergeCell ref="A1:R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31496062992125984" right="0.31496062992125984" top="0.35433070866141736" bottom="0.35433070866141736" header="0" footer="0"/>
  <pageSetup orientation="landscape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28" workbookViewId="0">
      <selection sqref="A1:H1"/>
    </sheetView>
  </sheetViews>
  <sheetFormatPr defaultColWidth="14.42578125" defaultRowHeight="15" customHeight="1" x14ac:dyDescent="0.25"/>
  <cols>
    <col min="1" max="1" width="60.7109375" customWidth="1"/>
    <col min="2" max="2" width="10.7109375" customWidth="1"/>
    <col min="3" max="4" width="6.7109375" customWidth="1"/>
    <col min="5" max="5" width="9.7109375" customWidth="1"/>
    <col min="6" max="6" width="8.7109375" customWidth="1"/>
    <col min="7" max="7" width="10.7109375" customWidth="1"/>
    <col min="8" max="8" width="15.7109375" customWidth="1"/>
  </cols>
  <sheetData>
    <row r="1" spans="1:8" ht="34.5" customHeight="1" x14ac:dyDescent="0.25">
      <c r="A1" s="226"/>
      <c r="B1" s="227"/>
      <c r="C1" s="227"/>
      <c r="D1" s="227"/>
      <c r="E1" s="227"/>
      <c r="F1" s="227"/>
      <c r="G1" s="227"/>
      <c r="H1" s="227"/>
    </row>
    <row r="2" spans="1:8" ht="45" customHeight="1" x14ac:dyDescent="0.25">
      <c r="A2" s="228" t="s">
        <v>1</v>
      </c>
      <c r="B2" s="230" t="s">
        <v>2</v>
      </c>
      <c r="C2" s="231" t="s">
        <v>3</v>
      </c>
      <c r="D2" s="232"/>
      <c r="E2" s="233" t="s">
        <v>4</v>
      </c>
      <c r="F2" s="234"/>
      <c r="G2" s="235" t="s">
        <v>5</v>
      </c>
      <c r="H2" s="230" t="s">
        <v>6</v>
      </c>
    </row>
    <row r="3" spans="1:8" ht="45" customHeight="1" x14ac:dyDescent="0.25">
      <c r="A3" s="229"/>
      <c r="B3" s="229"/>
      <c r="C3" s="4" t="s">
        <v>56</v>
      </c>
      <c r="D3" s="4" t="s">
        <v>8</v>
      </c>
      <c r="E3" s="4" t="s">
        <v>9</v>
      </c>
      <c r="F3" s="4" t="s">
        <v>134</v>
      </c>
      <c r="G3" s="229"/>
      <c r="H3" s="229"/>
    </row>
    <row r="4" spans="1:8" ht="24.75" customHeight="1" x14ac:dyDescent="0.25">
      <c r="A4" s="244" t="s">
        <v>164</v>
      </c>
      <c r="B4" s="237"/>
      <c r="C4" s="237"/>
      <c r="D4" s="237"/>
      <c r="E4" s="237"/>
      <c r="F4" s="237"/>
      <c r="G4" s="237"/>
      <c r="H4" s="232"/>
    </row>
    <row r="5" spans="1:8" ht="38.25" customHeight="1" x14ac:dyDescent="0.25">
      <c r="A5" s="6" t="s">
        <v>12</v>
      </c>
      <c r="B5" s="4" t="s">
        <v>13</v>
      </c>
      <c r="C5" s="7">
        <v>5</v>
      </c>
      <c r="D5" s="7">
        <v>5</v>
      </c>
      <c r="E5" s="7">
        <v>10</v>
      </c>
      <c r="F5" s="8">
        <f t="shared" ref="F5:F36" si="0">100-(D5/C5*100)</f>
        <v>0</v>
      </c>
      <c r="G5" s="50">
        <v>0</v>
      </c>
      <c r="H5" s="146"/>
    </row>
    <row r="6" spans="1:8" ht="25.5" customHeight="1" x14ac:dyDescent="0.25">
      <c r="A6" s="6" t="s">
        <v>14</v>
      </c>
      <c r="B6" s="4" t="s">
        <v>13</v>
      </c>
      <c r="C6" s="7">
        <v>20</v>
      </c>
      <c r="D6" s="7">
        <v>20</v>
      </c>
      <c r="E6" s="7">
        <v>10</v>
      </c>
      <c r="F6" s="8">
        <f t="shared" si="0"/>
        <v>0</v>
      </c>
      <c r="G6" s="50">
        <v>0</v>
      </c>
      <c r="H6" s="146"/>
    </row>
    <row r="7" spans="1:8" ht="38.25" customHeight="1" x14ac:dyDescent="0.25">
      <c r="A7" s="6" t="s">
        <v>15</v>
      </c>
      <c r="B7" s="4" t="s">
        <v>13</v>
      </c>
      <c r="C7" s="7">
        <v>15</v>
      </c>
      <c r="D7" s="7">
        <v>13</v>
      </c>
      <c r="E7" s="7">
        <v>10</v>
      </c>
      <c r="F7" s="8">
        <f t="shared" si="0"/>
        <v>13.333333333333329</v>
      </c>
      <c r="G7" s="147">
        <v>0</v>
      </c>
      <c r="H7" s="14"/>
    </row>
    <row r="8" spans="1:8" ht="38.25" customHeight="1" x14ac:dyDescent="0.25">
      <c r="A8" s="15" t="s">
        <v>16</v>
      </c>
      <c r="B8" s="4" t="s">
        <v>13</v>
      </c>
      <c r="C8" s="7">
        <v>11</v>
      </c>
      <c r="D8" s="52">
        <v>9</v>
      </c>
      <c r="E8" s="7">
        <v>10</v>
      </c>
      <c r="F8" s="8">
        <f t="shared" si="0"/>
        <v>18.181818181818173</v>
      </c>
      <c r="G8" s="147">
        <v>8</v>
      </c>
      <c r="H8" s="148" t="s">
        <v>165</v>
      </c>
    </row>
    <row r="9" spans="1:8" ht="25.5" customHeight="1" x14ac:dyDescent="0.25">
      <c r="A9" s="6" t="s">
        <v>17</v>
      </c>
      <c r="B9" s="4" t="s">
        <v>13</v>
      </c>
      <c r="C9" s="7">
        <v>10</v>
      </c>
      <c r="D9" s="7">
        <v>8</v>
      </c>
      <c r="E9" s="7">
        <v>10</v>
      </c>
      <c r="F9" s="8">
        <f t="shared" si="0"/>
        <v>20</v>
      </c>
      <c r="G9" s="147">
        <v>10</v>
      </c>
      <c r="H9" s="148" t="s">
        <v>166</v>
      </c>
    </row>
    <row r="10" spans="1:8" ht="38.25" x14ac:dyDescent="0.25">
      <c r="A10" s="6" t="s">
        <v>18</v>
      </c>
      <c r="B10" s="4" t="s">
        <v>13</v>
      </c>
      <c r="C10" s="7">
        <v>15</v>
      </c>
      <c r="D10" s="7">
        <v>9</v>
      </c>
      <c r="E10" s="7">
        <v>10</v>
      </c>
      <c r="F10" s="8">
        <f t="shared" si="0"/>
        <v>40</v>
      </c>
      <c r="G10" s="102">
        <v>30</v>
      </c>
      <c r="H10" s="50" t="s">
        <v>166</v>
      </c>
    </row>
    <row r="11" spans="1:8" ht="25.5" customHeight="1" x14ac:dyDescent="0.25">
      <c r="A11" s="6" t="s">
        <v>19</v>
      </c>
      <c r="B11" s="4" t="s">
        <v>13</v>
      </c>
      <c r="C11" s="7">
        <v>6</v>
      </c>
      <c r="D11" s="7">
        <v>7</v>
      </c>
      <c r="E11" s="7">
        <v>1</v>
      </c>
      <c r="F11" s="8">
        <f t="shared" si="0"/>
        <v>-16.666666666666671</v>
      </c>
      <c r="G11" s="50">
        <v>0</v>
      </c>
      <c r="H11" s="146"/>
    </row>
    <row r="12" spans="1:8" ht="25.5" customHeight="1" x14ac:dyDescent="0.25">
      <c r="A12" s="6" t="s">
        <v>20</v>
      </c>
      <c r="B12" s="4" t="s">
        <v>13</v>
      </c>
      <c r="C12" s="7">
        <v>7</v>
      </c>
      <c r="D12" s="7">
        <v>7</v>
      </c>
      <c r="E12" s="7">
        <v>10</v>
      </c>
      <c r="F12" s="8">
        <f t="shared" si="0"/>
        <v>0</v>
      </c>
      <c r="G12" s="50">
        <v>0</v>
      </c>
      <c r="H12" s="146"/>
    </row>
    <row r="13" spans="1:8" ht="25.5" customHeight="1" x14ac:dyDescent="0.25">
      <c r="A13" s="6" t="s">
        <v>21</v>
      </c>
      <c r="B13" s="4" t="s">
        <v>13</v>
      </c>
      <c r="C13" s="16">
        <v>5</v>
      </c>
      <c r="D13" s="16">
        <v>5</v>
      </c>
      <c r="E13" s="16">
        <v>10</v>
      </c>
      <c r="F13" s="8">
        <f t="shared" si="0"/>
        <v>0</v>
      </c>
      <c r="G13" s="115">
        <v>0</v>
      </c>
      <c r="H13" s="146"/>
    </row>
    <row r="14" spans="1:8" ht="25.5" customHeight="1" x14ac:dyDescent="0.25">
      <c r="A14" s="6" t="s">
        <v>23</v>
      </c>
      <c r="B14" s="4" t="s">
        <v>13</v>
      </c>
      <c r="C14" s="7">
        <v>17</v>
      </c>
      <c r="D14" s="7">
        <v>17</v>
      </c>
      <c r="E14" s="7">
        <v>10</v>
      </c>
      <c r="F14" s="8">
        <f t="shared" si="0"/>
        <v>0</v>
      </c>
      <c r="G14" s="147">
        <v>0</v>
      </c>
      <c r="H14" s="146"/>
    </row>
    <row r="15" spans="1:8" ht="25.5" customHeight="1" x14ac:dyDescent="0.25">
      <c r="A15" s="6" t="s">
        <v>24</v>
      </c>
      <c r="B15" s="4" t="s">
        <v>13</v>
      </c>
      <c r="C15" s="7">
        <v>90</v>
      </c>
      <c r="D15" s="7">
        <v>83</v>
      </c>
      <c r="E15" s="7">
        <v>10</v>
      </c>
      <c r="F15" s="8">
        <f t="shared" si="0"/>
        <v>7.7777777777777715</v>
      </c>
      <c r="G15" s="50">
        <v>0</v>
      </c>
      <c r="H15" s="146"/>
    </row>
    <row r="16" spans="1:8" ht="38.25" customHeight="1" x14ac:dyDescent="0.25">
      <c r="A16" s="6" t="s">
        <v>25</v>
      </c>
      <c r="B16" s="4" t="s">
        <v>13</v>
      </c>
      <c r="C16" s="16"/>
      <c r="D16" s="16"/>
      <c r="E16" s="16"/>
      <c r="F16" s="8" t="e">
        <f t="shared" si="0"/>
        <v>#DIV/0!</v>
      </c>
      <c r="G16" s="115"/>
      <c r="H16" s="146"/>
    </row>
    <row r="17" spans="1:8" ht="38.25" customHeight="1" x14ac:dyDescent="0.25">
      <c r="A17" s="6" t="s">
        <v>26</v>
      </c>
      <c r="B17" s="4" t="s">
        <v>13</v>
      </c>
      <c r="C17" s="16"/>
      <c r="D17" s="16"/>
      <c r="E17" s="16"/>
      <c r="F17" s="8" t="e">
        <f t="shared" si="0"/>
        <v>#DIV/0!</v>
      </c>
      <c r="G17" s="115"/>
      <c r="H17" s="146"/>
    </row>
    <row r="18" spans="1:8" ht="24" x14ac:dyDescent="0.25">
      <c r="A18" s="6" t="s">
        <v>27</v>
      </c>
      <c r="B18" s="4" t="s">
        <v>13</v>
      </c>
      <c r="C18" s="7">
        <v>30</v>
      </c>
      <c r="D18" s="52">
        <v>3</v>
      </c>
      <c r="E18" s="7">
        <v>10</v>
      </c>
      <c r="F18" s="8">
        <f t="shared" si="0"/>
        <v>90</v>
      </c>
      <c r="G18" s="50">
        <v>80</v>
      </c>
      <c r="H18" s="46" t="s">
        <v>161</v>
      </c>
    </row>
    <row r="19" spans="1:8" ht="25.5" customHeight="1" x14ac:dyDescent="0.25">
      <c r="A19" s="6" t="s">
        <v>28</v>
      </c>
      <c r="B19" s="4" t="s">
        <v>13</v>
      </c>
      <c r="C19" s="7">
        <v>24</v>
      </c>
      <c r="D19" s="7">
        <v>22</v>
      </c>
      <c r="E19" s="7">
        <v>10</v>
      </c>
      <c r="F19" s="8">
        <f t="shared" si="0"/>
        <v>8.3333333333333428</v>
      </c>
      <c r="G19" s="50">
        <v>0</v>
      </c>
      <c r="H19" s="146"/>
    </row>
    <row r="20" spans="1:8" ht="25.5" customHeight="1" x14ac:dyDescent="0.25">
      <c r="A20" s="6" t="s">
        <v>29</v>
      </c>
      <c r="B20" s="4" t="s">
        <v>13</v>
      </c>
      <c r="C20" s="7">
        <v>29</v>
      </c>
      <c r="D20" s="7">
        <v>36</v>
      </c>
      <c r="E20" s="7">
        <v>10</v>
      </c>
      <c r="F20" s="8">
        <f t="shared" si="0"/>
        <v>-24.137931034482762</v>
      </c>
      <c r="G20" s="50">
        <v>14</v>
      </c>
      <c r="H20" s="148" t="s">
        <v>162</v>
      </c>
    </row>
    <row r="21" spans="1:8" ht="38.25" customHeight="1" x14ac:dyDescent="0.25">
      <c r="A21" s="6" t="s">
        <v>30</v>
      </c>
      <c r="B21" s="4" t="s">
        <v>13</v>
      </c>
      <c r="C21" s="7">
        <v>5</v>
      </c>
      <c r="D21" s="7">
        <v>5</v>
      </c>
      <c r="E21" s="7">
        <v>10</v>
      </c>
      <c r="F21" s="8">
        <f t="shared" si="0"/>
        <v>0</v>
      </c>
      <c r="G21" s="50">
        <v>0</v>
      </c>
      <c r="H21" s="146"/>
    </row>
    <row r="22" spans="1:8" ht="81.75" customHeight="1" x14ac:dyDescent="0.25">
      <c r="A22" s="6" t="s">
        <v>31</v>
      </c>
      <c r="B22" s="4" t="s">
        <v>13</v>
      </c>
      <c r="C22" s="7">
        <v>39</v>
      </c>
      <c r="D22" s="7">
        <v>83</v>
      </c>
      <c r="E22" s="7">
        <v>10</v>
      </c>
      <c r="F22" s="8">
        <f t="shared" si="0"/>
        <v>-112.82051282051282</v>
      </c>
      <c r="G22" s="50">
        <v>103</v>
      </c>
      <c r="H22" s="148" t="s">
        <v>163</v>
      </c>
    </row>
    <row r="23" spans="1:8" ht="15.75" customHeight="1" x14ac:dyDescent="0.25">
      <c r="A23" s="6" t="s">
        <v>32</v>
      </c>
      <c r="B23" s="4" t="s">
        <v>13</v>
      </c>
      <c r="C23" s="7">
        <v>165</v>
      </c>
      <c r="D23" s="7">
        <v>100</v>
      </c>
      <c r="E23" s="7">
        <v>10</v>
      </c>
      <c r="F23" s="8">
        <f t="shared" si="0"/>
        <v>39.393939393939391</v>
      </c>
      <c r="G23" s="50">
        <v>29</v>
      </c>
      <c r="H23" s="148" t="s">
        <v>160</v>
      </c>
    </row>
    <row r="24" spans="1:8" ht="35.25" customHeight="1" x14ac:dyDescent="0.25">
      <c r="A24" s="6" t="s">
        <v>33</v>
      </c>
      <c r="B24" s="4" t="s">
        <v>13</v>
      </c>
      <c r="C24" s="7">
        <v>10</v>
      </c>
      <c r="D24" s="7">
        <v>6</v>
      </c>
      <c r="E24" s="7">
        <v>10</v>
      </c>
      <c r="F24" s="8">
        <f t="shared" si="0"/>
        <v>40</v>
      </c>
      <c r="G24" s="50">
        <v>30</v>
      </c>
      <c r="H24" s="148" t="s">
        <v>160</v>
      </c>
    </row>
    <row r="25" spans="1:8" ht="102.75" customHeight="1" x14ac:dyDescent="0.25">
      <c r="A25" s="6" t="s">
        <v>34</v>
      </c>
      <c r="B25" s="4" t="s">
        <v>13</v>
      </c>
      <c r="C25" s="7">
        <v>9</v>
      </c>
      <c r="D25" s="7">
        <v>5</v>
      </c>
      <c r="E25" s="7">
        <v>10</v>
      </c>
      <c r="F25" s="8">
        <f t="shared" si="0"/>
        <v>44.444444444444443</v>
      </c>
      <c r="G25" s="149">
        <v>34</v>
      </c>
      <c r="H25" s="46" t="s">
        <v>167</v>
      </c>
    </row>
    <row r="26" spans="1:8" ht="46.5" customHeight="1" x14ac:dyDescent="0.25">
      <c r="A26" s="6" t="s">
        <v>35</v>
      </c>
      <c r="B26" s="4" t="s">
        <v>13</v>
      </c>
      <c r="C26" s="7">
        <v>68</v>
      </c>
      <c r="D26" s="7">
        <v>52</v>
      </c>
      <c r="E26" s="7">
        <v>10</v>
      </c>
      <c r="F26" s="8">
        <f t="shared" si="0"/>
        <v>23.529411764705884</v>
      </c>
      <c r="G26" s="50">
        <v>14</v>
      </c>
      <c r="H26" s="148" t="s">
        <v>160</v>
      </c>
    </row>
    <row r="27" spans="1:8" ht="15.75" customHeight="1" x14ac:dyDescent="0.25">
      <c r="A27" s="6" t="s">
        <v>36</v>
      </c>
      <c r="B27" s="4" t="s">
        <v>13</v>
      </c>
      <c r="C27" s="7">
        <v>10</v>
      </c>
      <c r="D27" s="7">
        <v>8</v>
      </c>
      <c r="E27" s="7">
        <v>10</v>
      </c>
      <c r="F27" s="8">
        <f t="shared" si="0"/>
        <v>20</v>
      </c>
      <c r="G27" s="50">
        <v>10</v>
      </c>
      <c r="H27" s="148" t="s">
        <v>160</v>
      </c>
    </row>
    <row r="28" spans="1:8" ht="25.5" customHeight="1" x14ac:dyDescent="0.25">
      <c r="A28" s="6" t="s">
        <v>37</v>
      </c>
      <c r="B28" s="4" t="s">
        <v>13</v>
      </c>
      <c r="C28" s="16"/>
      <c r="D28" s="16"/>
      <c r="E28" s="16"/>
      <c r="F28" s="8" t="e">
        <f t="shared" si="0"/>
        <v>#DIV/0!</v>
      </c>
      <c r="G28" s="115"/>
      <c r="H28" s="146"/>
    </row>
    <row r="29" spans="1:8" ht="38.25" customHeight="1" x14ac:dyDescent="0.25">
      <c r="A29" s="6" t="s">
        <v>38</v>
      </c>
      <c r="B29" s="4" t="s">
        <v>13</v>
      </c>
      <c r="C29" s="7">
        <v>7</v>
      </c>
      <c r="D29" s="7">
        <v>7</v>
      </c>
      <c r="E29" s="7">
        <v>10</v>
      </c>
      <c r="F29" s="8">
        <f t="shared" si="0"/>
        <v>0</v>
      </c>
      <c r="G29" s="50">
        <v>0</v>
      </c>
      <c r="H29" s="146"/>
    </row>
    <row r="30" spans="1:8" ht="25.5" customHeight="1" x14ac:dyDescent="0.25">
      <c r="A30" s="6" t="s">
        <v>39</v>
      </c>
      <c r="B30" s="4" t="s">
        <v>13</v>
      </c>
      <c r="C30" s="7">
        <v>10</v>
      </c>
      <c r="D30" s="7">
        <v>10</v>
      </c>
      <c r="E30" s="7">
        <v>10</v>
      </c>
      <c r="F30" s="8">
        <f t="shared" si="0"/>
        <v>0</v>
      </c>
      <c r="G30" s="50">
        <v>0</v>
      </c>
      <c r="H30" s="146"/>
    </row>
    <row r="31" spans="1:8" ht="25.5" customHeight="1" x14ac:dyDescent="0.25">
      <c r="A31" s="6" t="s">
        <v>40</v>
      </c>
      <c r="B31" s="4" t="s">
        <v>13</v>
      </c>
      <c r="C31" s="7">
        <v>5</v>
      </c>
      <c r="D31" s="7">
        <v>5</v>
      </c>
      <c r="E31" s="7">
        <v>10</v>
      </c>
      <c r="F31" s="8">
        <f t="shared" si="0"/>
        <v>0</v>
      </c>
      <c r="G31" s="50">
        <v>0</v>
      </c>
      <c r="H31" s="146"/>
    </row>
    <row r="32" spans="1:8" ht="15.75" customHeight="1" x14ac:dyDescent="0.25">
      <c r="A32" s="6" t="s">
        <v>41</v>
      </c>
      <c r="B32" s="4" t="s">
        <v>13</v>
      </c>
      <c r="C32" s="7">
        <v>52</v>
      </c>
      <c r="D32" s="7">
        <v>24</v>
      </c>
      <c r="E32" s="7">
        <v>10</v>
      </c>
      <c r="F32" s="8">
        <f t="shared" si="0"/>
        <v>53.846153846153847</v>
      </c>
      <c r="G32" s="149">
        <v>44</v>
      </c>
      <c r="H32" s="19" t="s">
        <v>160</v>
      </c>
    </row>
    <row r="33" spans="1:26" ht="25.5" customHeight="1" x14ac:dyDescent="0.25">
      <c r="A33" s="6" t="s">
        <v>42</v>
      </c>
      <c r="B33" s="4" t="s">
        <v>13</v>
      </c>
      <c r="C33" s="7">
        <v>10</v>
      </c>
      <c r="D33" s="7">
        <v>10</v>
      </c>
      <c r="E33" s="7">
        <v>10</v>
      </c>
      <c r="F33" s="8">
        <f t="shared" si="0"/>
        <v>0</v>
      </c>
      <c r="G33" s="147">
        <v>0</v>
      </c>
      <c r="H33" s="148"/>
    </row>
    <row r="34" spans="1:26" ht="38.25" customHeight="1" x14ac:dyDescent="0.25">
      <c r="A34" s="20" t="s">
        <v>43</v>
      </c>
      <c r="B34" s="4" t="s">
        <v>13</v>
      </c>
      <c r="C34" s="7">
        <v>10</v>
      </c>
      <c r="D34" s="7">
        <v>11</v>
      </c>
      <c r="E34" s="7">
        <v>10</v>
      </c>
      <c r="F34" s="8">
        <f t="shared" si="0"/>
        <v>-10.000000000000014</v>
      </c>
      <c r="G34" s="50">
        <v>0</v>
      </c>
      <c r="H34" s="146"/>
    </row>
    <row r="35" spans="1:26" ht="38.25" customHeight="1" x14ac:dyDescent="0.25">
      <c r="A35" s="6" t="s">
        <v>44</v>
      </c>
      <c r="B35" s="4" t="s">
        <v>13</v>
      </c>
      <c r="C35" s="7">
        <v>50</v>
      </c>
      <c r="D35" s="7">
        <v>48</v>
      </c>
      <c r="E35" s="7">
        <v>10</v>
      </c>
      <c r="F35" s="8">
        <f t="shared" si="0"/>
        <v>4</v>
      </c>
      <c r="G35" s="50">
        <v>0</v>
      </c>
      <c r="H35" s="146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36" customHeight="1" x14ac:dyDescent="0.25">
      <c r="A36" s="22" t="s">
        <v>45</v>
      </c>
      <c r="B36" s="4" t="s">
        <v>91</v>
      </c>
      <c r="C36" s="23">
        <f t="shared" ref="C36:D36" si="1">SUM(C5:C35)</f>
        <v>734</v>
      </c>
      <c r="D36" s="23">
        <f t="shared" si="1"/>
        <v>618</v>
      </c>
      <c r="E36" s="23"/>
      <c r="F36" s="8">
        <f t="shared" si="0"/>
        <v>15.803814713896458</v>
      </c>
      <c r="G36" s="150"/>
      <c r="H36" s="150"/>
    </row>
    <row r="37" spans="1:26" ht="15.75" customHeight="1" x14ac:dyDescent="0.25"/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orientation="portrait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34" workbookViewId="0">
      <selection sqref="A1:H1"/>
    </sheetView>
  </sheetViews>
  <sheetFormatPr defaultColWidth="14.42578125" defaultRowHeight="15" customHeight="1" x14ac:dyDescent="0.25"/>
  <cols>
    <col min="1" max="1" width="60.7109375" customWidth="1"/>
    <col min="2" max="2" width="13.42578125" customWidth="1"/>
    <col min="3" max="4" width="6.7109375" customWidth="1"/>
    <col min="5" max="5" width="9.7109375" customWidth="1"/>
    <col min="6" max="6" width="8.7109375" customWidth="1"/>
    <col min="7" max="7" width="10.7109375" customWidth="1"/>
    <col min="8" max="8" width="15.7109375" customWidth="1"/>
  </cols>
  <sheetData>
    <row r="1" spans="1:8" ht="34.5" customHeight="1" x14ac:dyDescent="0.25">
      <c r="A1" s="226" t="s">
        <v>129</v>
      </c>
      <c r="B1" s="227"/>
      <c r="C1" s="227"/>
      <c r="D1" s="227"/>
      <c r="E1" s="227"/>
      <c r="F1" s="227"/>
      <c r="G1" s="227"/>
      <c r="H1" s="227"/>
    </row>
    <row r="2" spans="1:8" ht="45" customHeight="1" x14ac:dyDescent="0.25">
      <c r="A2" s="228" t="s">
        <v>1</v>
      </c>
      <c r="B2" s="230" t="s">
        <v>2</v>
      </c>
      <c r="C2" s="231" t="s">
        <v>3</v>
      </c>
      <c r="D2" s="232"/>
      <c r="E2" s="233" t="s">
        <v>4</v>
      </c>
      <c r="F2" s="234"/>
      <c r="G2" s="235" t="s">
        <v>5</v>
      </c>
      <c r="H2" s="230" t="s">
        <v>6</v>
      </c>
    </row>
    <row r="3" spans="1:8" ht="45" customHeight="1" x14ac:dyDescent="0.25">
      <c r="A3" s="229"/>
      <c r="B3" s="229"/>
      <c r="C3" s="4" t="s">
        <v>56</v>
      </c>
      <c r="D3" s="4" t="s">
        <v>8</v>
      </c>
      <c r="E3" s="4" t="s">
        <v>9</v>
      </c>
      <c r="F3" s="4" t="s">
        <v>134</v>
      </c>
      <c r="G3" s="229"/>
      <c r="H3" s="229"/>
    </row>
    <row r="4" spans="1:8" x14ac:dyDescent="0.25">
      <c r="A4" s="244" t="s">
        <v>168</v>
      </c>
      <c r="B4" s="237"/>
      <c r="C4" s="237"/>
      <c r="D4" s="237"/>
      <c r="E4" s="237"/>
      <c r="F4" s="237"/>
      <c r="G4" s="237"/>
      <c r="H4" s="232"/>
    </row>
    <row r="5" spans="1:8" ht="38.25" customHeight="1" x14ac:dyDescent="0.25">
      <c r="A5" s="6" t="s">
        <v>12</v>
      </c>
      <c r="B5" s="4" t="s">
        <v>13</v>
      </c>
      <c r="C5" s="16"/>
      <c r="D5" s="16"/>
      <c r="E5" s="16"/>
      <c r="F5" s="8" t="e">
        <f t="shared" ref="F5:F6" si="0">100-(D5/C5*100)</f>
        <v>#DIV/0!</v>
      </c>
      <c r="G5" s="115"/>
      <c r="H5" s="146"/>
    </row>
    <row r="6" spans="1:8" ht="25.5" customHeight="1" x14ac:dyDescent="0.25">
      <c r="A6" s="6" t="s">
        <v>14</v>
      </c>
      <c r="B6" s="4" t="s">
        <v>13</v>
      </c>
      <c r="C6" s="16"/>
      <c r="D6" s="16"/>
      <c r="E6" s="16"/>
      <c r="F6" s="8" t="e">
        <f t="shared" si="0"/>
        <v>#DIV/0!</v>
      </c>
      <c r="G6" s="115"/>
      <c r="H6" s="146"/>
    </row>
    <row r="7" spans="1:8" ht="38.25" customHeight="1" x14ac:dyDescent="0.25">
      <c r="A7" s="6" t="s">
        <v>15</v>
      </c>
      <c r="B7" s="4" t="s">
        <v>13</v>
      </c>
      <c r="C7" s="16"/>
      <c r="D7" s="16"/>
      <c r="E7" s="16"/>
      <c r="F7" s="8">
        <v>10</v>
      </c>
      <c r="G7" s="151"/>
      <c r="H7" s="14"/>
    </row>
    <row r="8" spans="1:8" ht="25.5" customHeight="1" x14ac:dyDescent="0.25">
      <c r="A8" s="15" t="s">
        <v>16</v>
      </c>
      <c r="B8" s="4" t="s">
        <v>13</v>
      </c>
      <c r="C8" s="16"/>
      <c r="D8" s="16"/>
      <c r="E8" s="16"/>
      <c r="F8" s="8" t="e">
        <f t="shared" ref="F8:F39" si="1">100-(D8/C8*100)</f>
        <v>#DIV/0!</v>
      </c>
      <c r="G8" s="151"/>
      <c r="H8" s="146"/>
    </row>
    <row r="9" spans="1:8" ht="25.5" customHeight="1" x14ac:dyDescent="0.25">
      <c r="A9" s="6" t="s">
        <v>17</v>
      </c>
      <c r="B9" s="4" t="s">
        <v>13</v>
      </c>
      <c r="C9" s="7">
        <v>5</v>
      </c>
      <c r="D9" s="7">
        <v>3</v>
      </c>
      <c r="E9" s="7">
        <v>10</v>
      </c>
      <c r="F9" s="8">
        <f t="shared" si="1"/>
        <v>40</v>
      </c>
      <c r="G9" s="147">
        <v>30</v>
      </c>
      <c r="H9" s="148" t="s">
        <v>169</v>
      </c>
    </row>
    <row r="10" spans="1:8" ht="25.5" customHeight="1" x14ac:dyDescent="0.25">
      <c r="A10" s="6" t="s">
        <v>18</v>
      </c>
      <c r="B10" s="4" t="s">
        <v>13</v>
      </c>
      <c r="C10" s="16"/>
      <c r="D10" s="16"/>
      <c r="E10" s="16"/>
      <c r="F10" s="8" t="e">
        <f t="shared" si="1"/>
        <v>#DIV/0!</v>
      </c>
      <c r="G10" s="114"/>
      <c r="H10" s="115"/>
    </row>
    <row r="11" spans="1:8" ht="25.5" customHeight="1" x14ac:dyDescent="0.25">
      <c r="A11" s="6" t="s">
        <v>19</v>
      </c>
      <c r="B11" s="4" t="s">
        <v>13</v>
      </c>
      <c r="C11" s="16"/>
      <c r="D11" s="16"/>
      <c r="E11" s="16"/>
      <c r="F11" s="8" t="e">
        <f t="shared" si="1"/>
        <v>#DIV/0!</v>
      </c>
      <c r="G11" s="115"/>
      <c r="H11" s="146"/>
    </row>
    <row r="12" spans="1:8" ht="25.5" customHeight="1" x14ac:dyDescent="0.25">
      <c r="A12" s="6" t="s">
        <v>20</v>
      </c>
      <c r="B12" s="4" t="s">
        <v>13</v>
      </c>
      <c r="C12" s="16"/>
      <c r="D12" s="16"/>
      <c r="E12" s="16"/>
      <c r="F12" s="8" t="e">
        <f t="shared" si="1"/>
        <v>#DIV/0!</v>
      </c>
      <c r="G12" s="115"/>
      <c r="H12" s="146"/>
    </row>
    <row r="13" spans="1:8" ht="25.5" customHeight="1" x14ac:dyDescent="0.25">
      <c r="A13" s="6" t="s">
        <v>21</v>
      </c>
      <c r="B13" s="4" t="s">
        <v>13</v>
      </c>
      <c r="C13" s="16"/>
      <c r="D13" s="16"/>
      <c r="E13" s="16"/>
      <c r="F13" s="8" t="e">
        <f t="shared" si="1"/>
        <v>#DIV/0!</v>
      </c>
      <c r="G13" s="115"/>
      <c r="H13" s="146"/>
    </row>
    <row r="14" spans="1:8" ht="25.5" customHeight="1" x14ac:dyDescent="0.25">
      <c r="A14" s="6" t="s">
        <v>23</v>
      </c>
      <c r="B14" s="4" t="s">
        <v>13</v>
      </c>
      <c r="C14" s="16"/>
      <c r="D14" s="16"/>
      <c r="E14" s="16"/>
      <c r="F14" s="8" t="e">
        <f t="shared" si="1"/>
        <v>#DIV/0!</v>
      </c>
      <c r="G14" s="151"/>
      <c r="H14" s="146"/>
    </row>
    <row r="15" spans="1:8" ht="25.5" customHeight="1" x14ac:dyDescent="0.25">
      <c r="A15" s="6" t="s">
        <v>24</v>
      </c>
      <c r="B15" s="4" t="s">
        <v>13</v>
      </c>
      <c r="C15" s="7">
        <v>5</v>
      </c>
      <c r="D15" s="7">
        <v>4</v>
      </c>
      <c r="E15" s="7">
        <v>10</v>
      </c>
      <c r="F15" s="8">
        <f t="shared" si="1"/>
        <v>20</v>
      </c>
      <c r="G15" s="50">
        <v>0</v>
      </c>
      <c r="H15" s="146"/>
    </row>
    <row r="16" spans="1:8" ht="38.25" customHeight="1" x14ac:dyDescent="0.25">
      <c r="A16" s="6" t="s">
        <v>25</v>
      </c>
      <c r="B16" s="4" t="s">
        <v>13</v>
      </c>
      <c r="C16" s="16"/>
      <c r="D16" s="16"/>
      <c r="E16" s="16"/>
      <c r="F16" s="8" t="e">
        <f t="shared" si="1"/>
        <v>#DIV/0!</v>
      </c>
      <c r="G16" s="115"/>
      <c r="H16" s="146"/>
    </row>
    <row r="17" spans="1:8" ht="38.25" customHeight="1" x14ac:dyDescent="0.25">
      <c r="A17" s="6" t="s">
        <v>26</v>
      </c>
      <c r="B17" s="4" t="s">
        <v>13</v>
      </c>
      <c r="C17" s="16"/>
      <c r="D17" s="16"/>
      <c r="E17" s="16"/>
      <c r="F17" s="8" t="e">
        <f t="shared" si="1"/>
        <v>#DIV/0!</v>
      </c>
      <c r="G17" s="115"/>
      <c r="H17" s="146"/>
    </row>
    <row r="18" spans="1:8" ht="25.5" customHeight="1" x14ac:dyDescent="0.25">
      <c r="A18" s="6" t="s">
        <v>27</v>
      </c>
      <c r="B18" s="4" t="s">
        <v>13</v>
      </c>
      <c r="C18" s="16"/>
      <c r="D18" s="16"/>
      <c r="E18" s="16"/>
      <c r="F18" s="8" t="e">
        <f t="shared" si="1"/>
        <v>#DIV/0!</v>
      </c>
      <c r="G18" s="115"/>
      <c r="H18" s="146"/>
    </row>
    <row r="19" spans="1:8" ht="25.5" customHeight="1" x14ac:dyDescent="0.25">
      <c r="A19" s="6" t="s">
        <v>28</v>
      </c>
      <c r="B19" s="4" t="s">
        <v>13</v>
      </c>
      <c r="C19" s="16"/>
      <c r="D19" s="16"/>
      <c r="E19" s="16"/>
      <c r="F19" s="8" t="e">
        <f t="shared" si="1"/>
        <v>#DIV/0!</v>
      </c>
      <c r="G19" s="115"/>
      <c r="H19" s="146"/>
    </row>
    <row r="20" spans="1:8" ht="25.5" customHeight="1" x14ac:dyDescent="0.25">
      <c r="A20" s="6" t="s">
        <v>29</v>
      </c>
      <c r="B20" s="4" t="s">
        <v>13</v>
      </c>
      <c r="C20" s="16"/>
      <c r="D20" s="16"/>
      <c r="E20" s="16"/>
      <c r="F20" s="8" t="e">
        <f t="shared" si="1"/>
        <v>#DIV/0!</v>
      </c>
      <c r="G20" s="115"/>
      <c r="H20" s="146"/>
    </row>
    <row r="21" spans="1:8" ht="38.25" customHeight="1" x14ac:dyDescent="0.25">
      <c r="A21" s="6" t="s">
        <v>30</v>
      </c>
      <c r="B21" s="4" t="s">
        <v>13</v>
      </c>
      <c r="C21" s="16"/>
      <c r="D21" s="16"/>
      <c r="E21" s="16"/>
      <c r="F21" s="8" t="e">
        <f t="shared" si="1"/>
        <v>#DIV/0!</v>
      </c>
      <c r="G21" s="115"/>
      <c r="H21" s="146"/>
    </row>
    <row r="22" spans="1:8" ht="38.25" customHeight="1" x14ac:dyDescent="0.25">
      <c r="A22" s="6" t="s">
        <v>31</v>
      </c>
      <c r="B22" s="4" t="s">
        <v>13</v>
      </c>
      <c r="C22" s="16"/>
      <c r="D22" s="16"/>
      <c r="E22" s="16"/>
      <c r="F22" s="8" t="e">
        <f t="shared" si="1"/>
        <v>#DIV/0!</v>
      </c>
      <c r="G22" s="115"/>
      <c r="H22" s="146"/>
    </row>
    <row r="23" spans="1:8" ht="25.5" customHeight="1" x14ac:dyDescent="0.25">
      <c r="A23" s="6" t="s">
        <v>32</v>
      </c>
      <c r="B23" s="4" t="s">
        <v>13</v>
      </c>
      <c r="C23" s="16"/>
      <c r="D23" s="16"/>
      <c r="E23" s="16"/>
      <c r="F23" s="8" t="e">
        <f t="shared" si="1"/>
        <v>#DIV/0!</v>
      </c>
      <c r="G23" s="115"/>
      <c r="H23" s="146"/>
    </row>
    <row r="24" spans="1:8" ht="45.75" customHeight="1" x14ac:dyDescent="0.25">
      <c r="A24" s="6" t="s">
        <v>33</v>
      </c>
      <c r="B24" s="4" t="s">
        <v>13</v>
      </c>
      <c r="C24" s="7">
        <v>5</v>
      </c>
      <c r="D24" s="7">
        <v>3</v>
      </c>
      <c r="E24" s="7">
        <v>10</v>
      </c>
      <c r="F24" s="8">
        <f t="shared" si="1"/>
        <v>40</v>
      </c>
      <c r="G24" s="50">
        <v>30</v>
      </c>
      <c r="H24" s="148" t="s">
        <v>160</v>
      </c>
    </row>
    <row r="25" spans="1:8" ht="25.5" customHeight="1" x14ac:dyDescent="0.25">
      <c r="A25" s="6" t="s">
        <v>34</v>
      </c>
      <c r="B25" s="4" t="s">
        <v>13</v>
      </c>
      <c r="C25" s="16"/>
      <c r="D25" s="16"/>
      <c r="E25" s="16"/>
      <c r="F25" s="8" t="e">
        <f t="shared" si="1"/>
        <v>#DIV/0!</v>
      </c>
      <c r="G25" s="152"/>
      <c r="H25" s="14"/>
    </row>
    <row r="26" spans="1:8" ht="25.5" customHeight="1" x14ac:dyDescent="0.25">
      <c r="A26" s="6" t="s">
        <v>35</v>
      </c>
      <c r="B26" s="4" t="s">
        <v>13</v>
      </c>
      <c r="C26" s="16"/>
      <c r="D26" s="16"/>
      <c r="E26" s="16"/>
      <c r="F26" s="8" t="e">
        <f t="shared" si="1"/>
        <v>#DIV/0!</v>
      </c>
      <c r="G26" s="115"/>
      <c r="H26" s="146"/>
    </row>
    <row r="27" spans="1:8" ht="25.5" customHeight="1" x14ac:dyDescent="0.25">
      <c r="A27" s="6" t="s">
        <v>36</v>
      </c>
      <c r="B27" s="4" t="s">
        <v>13</v>
      </c>
      <c r="C27" s="16"/>
      <c r="D27" s="16"/>
      <c r="E27" s="16"/>
      <c r="F27" s="8" t="e">
        <f t="shared" si="1"/>
        <v>#DIV/0!</v>
      </c>
      <c r="G27" s="115"/>
      <c r="H27" s="146"/>
    </row>
    <row r="28" spans="1:8" ht="25.5" customHeight="1" x14ac:dyDescent="0.25">
      <c r="A28" s="6" t="s">
        <v>37</v>
      </c>
      <c r="B28" s="4" t="s">
        <v>13</v>
      </c>
      <c r="C28" s="16"/>
      <c r="D28" s="16"/>
      <c r="E28" s="16"/>
      <c r="F28" s="8" t="e">
        <f t="shared" si="1"/>
        <v>#DIV/0!</v>
      </c>
      <c r="G28" s="115"/>
      <c r="H28" s="146"/>
    </row>
    <row r="29" spans="1:8" ht="38.25" customHeight="1" x14ac:dyDescent="0.25">
      <c r="A29" s="6" t="s">
        <v>38</v>
      </c>
      <c r="B29" s="4" t="s">
        <v>13</v>
      </c>
      <c r="C29" s="16"/>
      <c r="D29" s="16"/>
      <c r="E29" s="16"/>
      <c r="F29" s="8" t="e">
        <f t="shared" si="1"/>
        <v>#DIV/0!</v>
      </c>
      <c r="G29" s="115"/>
      <c r="H29" s="146"/>
    </row>
    <row r="30" spans="1:8" ht="25.5" customHeight="1" x14ac:dyDescent="0.25">
      <c r="A30" s="6" t="s">
        <v>39</v>
      </c>
      <c r="B30" s="4" t="s">
        <v>13</v>
      </c>
      <c r="C30" s="16"/>
      <c r="D30" s="16"/>
      <c r="E30" s="16"/>
      <c r="F30" s="8" t="e">
        <f t="shared" si="1"/>
        <v>#DIV/0!</v>
      </c>
      <c r="G30" s="115"/>
      <c r="H30" s="146"/>
    </row>
    <row r="31" spans="1:8" ht="25.5" customHeight="1" x14ac:dyDescent="0.25">
      <c r="A31" s="6" t="s">
        <v>40</v>
      </c>
      <c r="B31" s="4" t="s">
        <v>13</v>
      </c>
      <c r="C31" s="16"/>
      <c r="D31" s="16"/>
      <c r="E31" s="16"/>
      <c r="F31" s="8" t="e">
        <f t="shared" si="1"/>
        <v>#DIV/0!</v>
      </c>
      <c r="G31" s="115"/>
      <c r="H31" s="146"/>
    </row>
    <row r="32" spans="1:8" ht="25.5" customHeight="1" x14ac:dyDescent="0.25">
      <c r="A32" s="6" t="s">
        <v>41</v>
      </c>
      <c r="B32" s="4" t="s">
        <v>13</v>
      </c>
      <c r="C32" s="16"/>
      <c r="D32" s="16"/>
      <c r="E32" s="16"/>
      <c r="F32" s="11" t="e">
        <f t="shared" si="1"/>
        <v>#DIV/0!</v>
      </c>
      <c r="G32" s="152"/>
      <c r="H32" s="47"/>
    </row>
    <row r="33" spans="1:26" ht="25.5" customHeight="1" x14ac:dyDescent="0.25">
      <c r="A33" s="6" t="s">
        <v>42</v>
      </c>
      <c r="B33" s="4" t="s">
        <v>13</v>
      </c>
      <c r="C33" s="16"/>
      <c r="D33" s="16"/>
      <c r="E33" s="16"/>
      <c r="F33" s="8" t="e">
        <f t="shared" si="1"/>
        <v>#DIV/0!</v>
      </c>
      <c r="G33" s="151"/>
      <c r="H33" s="146"/>
    </row>
    <row r="34" spans="1:26" ht="38.25" customHeight="1" x14ac:dyDescent="0.25">
      <c r="A34" s="20" t="s">
        <v>43</v>
      </c>
      <c r="B34" s="4" t="s">
        <v>13</v>
      </c>
      <c r="C34" s="16"/>
      <c r="D34" s="16"/>
      <c r="E34" s="16"/>
      <c r="F34" s="8" t="e">
        <f t="shared" si="1"/>
        <v>#DIV/0!</v>
      </c>
      <c r="G34" s="115"/>
      <c r="H34" s="146"/>
    </row>
    <row r="35" spans="1:26" ht="38.25" customHeight="1" x14ac:dyDescent="0.25">
      <c r="A35" s="6" t="s">
        <v>44</v>
      </c>
      <c r="B35" s="4" t="s">
        <v>13</v>
      </c>
      <c r="C35" s="7">
        <v>1</v>
      </c>
      <c r="D35" s="7">
        <v>1</v>
      </c>
      <c r="E35" s="7">
        <v>10</v>
      </c>
      <c r="F35" s="8">
        <f t="shared" si="1"/>
        <v>0</v>
      </c>
      <c r="G35" s="50">
        <v>0</v>
      </c>
      <c r="H35" s="146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36" customHeight="1" x14ac:dyDescent="0.25">
      <c r="A36" s="153" t="s">
        <v>45</v>
      </c>
      <c r="B36" s="3" t="s">
        <v>91</v>
      </c>
      <c r="C36" s="154"/>
      <c r="D36" s="154"/>
      <c r="E36" s="154"/>
      <c r="F36" s="155" t="e">
        <f t="shared" si="1"/>
        <v>#DIV/0!</v>
      </c>
      <c r="G36" s="156"/>
      <c r="H36" s="156"/>
    </row>
    <row r="37" spans="1:26" ht="37.5" customHeight="1" x14ac:dyDescent="0.25">
      <c r="A37" s="157" t="s">
        <v>170</v>
      </c>
      <c r="B37" s="158" t="s">
        <v>91</v>
      </c>
      <c r="C37" s="159">
        <f>'КРКиЛ помощь (ОП) - 1 '!C36+'КРКиЛ помощь (ОП) - 2'!C36+'КРКиЛ помощь (ОП) -3'!C36</f>
        <v>1933</v>
      </c>
      <c r="D37" s="159">
        <f>'КРКиЛ помощь (ОП) - 1 '!D36+'КРКиЛ помощь (ОП) - 2'!D36+'КРКиЛ помощь (ОП) -3'!D36</f>
        <v>1693</v>
      </c>
      <c r="E37" s="159"/>
      <c r="F37" s="160">
        <f t="shared" si="1"/>
        <v>12.415933781686491</v>
      </c>
      <c r="G37" s="161"/>
      <c r="H37" s="162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  <row r="38" spans="1:26" ht="15.75" customHeight="1" x14ac:dyDescent="0.25">
      <c r="A38" s="164" t="s">
        <v>171</v>
      </c>
      <c r="B38" s="164"/>
      <c r="C38" s="164"/>
      <c r="D38" s="164"/>
      <c r="E38" s="164"/>
      <c r="F38" s="160" t="e">
        <f t="shared" si="1"/>
        <v>#DIV/0!</v>
      </c>
      <c r="G38" s="164"/>
      <c r="H38" s="164"/>
    </row>
    <row r="39" spans="1:26" ht="15.75" customHeight="1" x14ac:dyDescent="0.25">
      <c r="A39" s="164" t="s">
        <v>172</v>
      </c>
      <c r="B39" s="164"/>
      <c r="C39" s="164">
        <f t="shared" ref="C39:D39" si="2">C37+C38</f>
        <v>1933</v>
      </c>
      <c r="D39" s="164">
        <f t="shared" si="2"/>
        <v>1693</v>
      </c>
      <c r="E39" s="164"/>
      <c r="F39" s="160">
        <f t="shared" si="1"/>
        <v>12.415933781686491</v>
      </c>
      <c r="G39" s="164"/>
      <c r="H39" s="164"/>
    </row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orientation="portrait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workbookViewId="0"/>
  </sheetViews>
  <sheetFormatPr defaultColWidth="14.42578125" defaultRowHeight="15" customHeight="1" x14ac:dyDescent="0.25"/>
  <cols>
    <col min="1" max="1" width="35.7109375" customWidth="1"/>
    <col min="2" max="4" width="8.7109375" customWidth="1"/>
    <col min="5" max="5" width="10.7109375" customWidth="1"/>
    <col min="6" max="6" width="8" customWidth="1"/>
    <col min="7" max="7" width="10.7109375" customWidth="1"/>
    <col min="8" max="9" width="8.7109375" customWidth="1"/>
    <col min="10" max="10" width="10.7109375" customWidth="1"/>
    <col min="11" max="11" width="8" customWidth="1"/>
    <col min="12" max="12" width="10.7109375" customWidth="1"/>
    <col min="13" max="14" width="8.7109375" customWidth="1"/>
    <col min="15" max="15" width="10.7109375" customWidth="1"/>
    <col min="16" max="16" width="8" customWidth="1"/>
    <col min="17" max="17" width="10.7109375" customWidth="1"/>
    <col min="18" max="18" width="12.7109375" customWidth="1"/>
  </cols>
  <sheetData>
    <row r="1" spans="1:18" ht="15.75" customHeight="1" x14ac:dyDescent="0.25">
      <c r="A1" s="252" t="s">
        <v>46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</row>
    <row r="3" spans="1:18" ht="109.5" customHeight="1" x14ac:dyDescent="0.25">
      <c r="A3" s="228" t="s">
        <v>1</v>
      </c>
      <c r="B3" s="235" t="s">
        <v>2</v>
      </c>
      <c r="C3" s="239" t="s">
        <v>47</v>
      </c>
      <c r="D3" s="232"/>
      <c r="E3" s="239" t="s">
        <v>48</v>
      </c>
      <c r="F3" s="232"/>
      <c r="G3" s="235" t="s">
        <v>5</v>
      </c>
      <c r="H3" s="239" t="s">
        <v>49</v>
      </c>
      <c r="I3" s="232"/>
      <c r="J3" s="238" t="s">
        <v>48</v>
      </c>
      <c r="K3" s="234"/>
      <c r="L3" s="235" t="s">
        <v>5</v>
      </c>
      <c r="M3" s="239" t="s">
        <v>158</v>
      </c>
      <c r="N3" s="232"/>
      <c r="O3" s="238" t="s">
        <v>48</v>
      </c>
      <c r="P3" s="234"/>
      <c r="Q3" s="235" t="s">
        <v>5</v>
      </c>
      <c r="R3" s="230" t="s">
        <v>6</v>
      </c>
    </row>
    <row r="4" spans="1:18" ht="36" customHeight="1" x14ac:dyDescent="0.25">
      <c r="A4" s="229"/>
      <c r="B4" s="229"/>
      <c r="C4" s="4" t="s">
        <v>51</v>
      </c>
      <c r="D4" s="4" t="s">
        <v>52</v>
      </c>
      <c r="E4" s="4" t="s">
        <v>9</v>
      </c>
      <c r="F4" s="4" t="s">
        <v>99</v>
      </c>
      <c r="G4" s="229"/>
      <c r="H4" s="4" t="s">
        <v>51</v>
      </c>
      <c r="I4" s="4" t="s">
        <v>52</v>
      </c>
      <c r="J4" s="4" t="s">
        <v>9</v>
      </c>
      <c r="K4" s="4" t="s">
        <v>99</v>
      </c>
      <c r="L4" s="229"/>
      <c r="M4" s="4" t="s">
        <v>51</v>
      </c>
      <c r="N4" s="4" t="s">
        <v>52</v>
      </c>
      <c r="O4" s="4" t="s">
        <v>9</v>
      </c>
      <c r="P4" s="4" t="s">
        <v>99</v>
      </c>
      <c r="Q4" s="229"/>
      <c r="R4" s="229"/>
    </row>
    <row r="5" spans="1:18" ht="24.75" customHeight="1" x14ac:dyDescent="0.25">
      <c r="A5" s="245" t="s">
        <v>168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34"/>
    </row>
    <row r="6" spans="1:18" ht="60" customHeight="1" x14ac:dyDescent="0.25">
      <c r="A6" s="6" t="s">
        <v>12</v>
      </c>
      <c r="B6" s="27" t="s">
        <v>55</v>
      </c>
      <c r="C6" s="27"/>
      <c r="D6" s="27"/>
      <c r="E6" s="27"/>
      <c r="F6" s="27" t="e">
        <f t="shared" ref="F6:F36" si="0">100-(D6/C6*100)</f>
        <v>#DIV/0!</v>
      </c>
      <c r="G6" s="27"/>
      <c r="H6" s="27"/>
      <c r="I6" s="27"/>
      <c r="J6" s="27"/>
      <c r="K6" s="27" t="e">
        <f t="shared" ref="K6:K36" si="1">100-(I6/H6*100)</f>
        <v>#DIV/0!</v>
      </c>
      <c r="L6" s="27"/>
      <c r="M6" s="27"/>
      <c r="N6" s="27"/>
      <c r="O6" s="27"/>
      <c r="P6" s="126" t="e">
        <f t="shared" ref="P6:P36" si="2">100-(N6/M6*100)</f>
        <v>#DIV/0!</v>
      </c>
      <c r="Q6" s="27"/>
      <c r="R6" s="40"/>
    </row>
    <row r="7" spans="1:18" ht="36" customHeight="1" x14ac:dyDescent="0.25">
      <c r="A7" s="6" t="s">
        <v>14</v>
      </c>
      <c r="B7" s="27" t="s">
        <v>55</v>
      </c>
      <c r="C7" s="27"/>
      <c r="D7" s="27"/>
      <c r="E7" s="27"/>
      <c r="F7" s="27" t="e">
        <f t="shared" si="0"/>
        <v>#DIV/0!</v>
      </c>
      <c r="G7" s="27"/>
      <c r="H7" s="27"/>
      <c r="I7" s="27"/>
      <c r="J7" s="27"/>
      <c r="K7" s="27" t="e">
        <f t="shared" si="1"/>
        <v>#DIV/0!</v>
      </c>
      <c r="L7" s="27"/>
      <c r="M7" s="27"/>
      <c r="N7" s="27"/>
      <c r="O7" s="27"/>
      <c r="P7" s="126" t="e">
        <f t="shared" si="2"/>
        <v>#DIV/0!</v>
      </c>
      <c r="Q7" s="27"/>
      <c r="R7" s="40"/>
    </row>
    <row r="8" spans="1:18" ht="60" customHeight="1" x14ac:dyDescent="0.25">
      <c r="A8" s="6" t="s">
        <v>15</v>
      </c>
      <c r="B8" s="27" t="s">
        <v>55</v>
      </c>
      <c r="C8" s="27"/>
      <c r="D8" s="27"/>
      <c r="E8" s="27"/>
      <c r="F8" s="27" t="e">
        <f t="shared" si="0"/>
        <v>#DIV/0!</v>
      </c>
      <c r="G8" s="27"/>
      <c r="H8" s="27"/>
      <c r="I8" s="27"/>
      <c r="J8" s="27"/>
      <c r="K8" s="27" t="e">
        <f t="shared" si="1"/>
        <v>#DIV/0!</v>
      </c>
      <c r="L8" s="27"/>
      <c r="M8" s="27"/>
      <c r="N8" s="27"/>
      <c r="O8" s="27"/>
      <c r="P8" s="27" t="e">
        <f t="shared" si="2"/>
        <v>#DIV/0!</v>
      </c>
      <c r="Q8" s="27"/>
      <c r="R8" s="40"/>
    </row>
    <row r="9" spans="1:18" ht="38.25" customHeight="1" x14ac:dyDescent="0.25">
      <c r="A9" s="15" t="s">
        <v>16</v>
      </c>
      <c r="B9" s="27" t="s">
        <v>55</v>
      </c>
      <c r="C9" s="27"/>
      <c r="D9" s="27"/>
      <c r="E9" s="27"/>
      <c r="F9" s="27" t="e">
        <f t="shared" si="0"/>
        <v>#DIV/0!</v>
      </c>
      <c r="G9" s="27"/>
      <c r="H9" s="27"/>
      <c r="I9" s="27"/>
      <c r="J9" s="27"/>
      <c r="K9" s="27" t="e">
        <f t="shared" si="1"/>
        <v>#DIV/0!</v>
      </c>
      <c r="L9" s="27"/>
      <c r="M9" s="27"/>
      <c r="N9" s="27"/>
      <c r="O9" s="27"/>
      <c r="P9" s="27" t="e">
        <f t="shared" si="2"/>
        <v>#DIV/0!</v>
      </c>
      <c r="Q9" s="27"/>
      <c r="R9" s="40"/>
    </row>
    <row r="10" spans="1:18" ht="36" customHeight="1" x14ac:dyDescent="0.25">
      <c r="A10" s="6" t="s">
        <v>17</v>
      </c>
      <c r="B10" s="27" t="s">
        <v>55</v>
      </c>
      <c r="C10" s="39">
        <v>100</v>
      </c>
      <c r="D10" s="39">
        <v>100</v>
      </c>
      <c r="E10" s="39">
        <v>0</v>
      </c>
      <c r="F10" s="27">
        <f t="shared" si="0"/>
        <v>0</v>
      </c>
      <c r="G10" s="39">
        <v>0</v>
      </c>
      <c r="H10" s="39">
        <v>100</v>
      </c>
      <c r="I10" s="39">
        <v>100</v>
      </c>
      <c r="J10" s="39">
        <v>0</v>
      </c>
      <c r="K10" s="27">
        <f t="shared" si="1"/>
        <v>0</v>
      </c>
      <c r="L10" s="39">
        <v>0</v>
      </c>
      <c r="M10" s="39">
        <v>100</v>
      </c>
      <c r="N10" s="39">
        <v>100</v>
      </c>
      <c r="O10" s="39">
        <v>3</v>
      </c>
      <c r="P10" s="27">
        <f t="shared" si="2"/>
        <v>0</v>
      </c>
      <c r="Q10" s="39">
        <v>0</v>
      </c>
      <c r="R10" s="40"/>
    </row>
    <row r="11" spans="1:18" ht="36" customHeight="1" x14ac:dyDescent="0.25">
      <c r="A11" s="6" t="s">
        <v>18</v>
      </c>
      <c r="B11" s="27" t="s">
        <v>55</v>
      </c>
      <c r="C11" s="27"/>
      <c r="D11" s="27"/>
      <c r="E11" s="27"/>
      <c r="F11" s="27" t="e">
        <f t="shared" si="0"/>
        <v>#DIV/0!</v>
      </c>
      <c r="G11" s="27"/>
      <c r="H11" s="27"/>
      <c r="I11" s="27"/>
      <c r="J11" s="27"/>
      <c r="K11" s="27" t="e">
        <f t="shared" si="1"/>
        <v>#DIV/0!</v>
      </c>
      <c r="L11" s="27"/>
      <c r="M11" s="27"/>
      <c r="N11" s="27"/>
      <c r="O11" s="27"/>
      <c r="P11" s="27" t="e">
        <f t="shared" si="2"/>
        <v>#DIV/0!</v>
      </c>
      <c r="Q11" s="27"/>
      <c r="R11" s="40"/>
    </row>
    <row r="12" spans="1:18" ht="36" customHeight="1" x14ac:dyDescent="0.25">
      <c r="A12" s="6" t="s">
        <v>19</v>
      </c>
      <c r="B12" s="27" t="s">
        <v>55</v>
      </c>
      <c r="C12" s="27"/>
      <c r="D12" s="27"/>
      <c r="E12" s="27"/>
      <c r="F12" s="27" t="e">
        <f t="shared" si="0"/>
        <v>#DIV/0!</v>
      </c>
      <c r="G12" s="27"/>
      <c r="H12" s="27"/>
      <c r="I12" s="27"/>
      <c r="J12" s="27"/>
      <c r="K12" s="27" t="e">
        <f t="shared" si="1"/>
        <v>#DIV/0!</v>
      </c>
      <c r="L12" s="27"/>
      <c r="M12" s="27"/>
      <c r="N12" s="27"/>
      <c r="O12" s="27"/>
      <c r="P12" s="27" t="e">
        <f t="shared" si="2"/>
        <v>#DIV/0!</v>
      </c>
      <c r="Q12" s="27"/>
      <c r="R12" s="40"/>
    </row>
    <row r="13" spans="1:18" ht="24" customHeight="1" x14ac:dyDescent="0.25">
      <c r="A13" s="6" t="s">
        <v>20</v>
      </c>
      <c r="B13" s="27" t="s">
        <v>55</v>
      </c>
      <c r="C13" s="27"/>
      <c r="D13" s="27"/>
      <c r="E13" s="27"/>
      <c r="F13" s="27" t="e">
        <f t="shared" si="0"/>
        <v>#DIV/0!</v>
      </c>
      <c r="G13" s="27"/>
      <c r="H13" s="27"/>
      <c r="I13" s="27"/>
      <c r="J13" s="27"/>
      <c r="K13" s="27" t="e">
        <f t="shared" si="1"/>
        <v>#DIV/0!</v>
      </c>
      <c r="L13" s="27"/>
      <c r="M13" s="27"/>
      <c r="N13" s="27"/>
      <c r="O13" s="27"/>
      <c r="P13" s="27" t="e">
        <f t="shared" si="2"/>
        <v>#DIV/0!</v>
      </c>
      <c r="Q13" s="27"/>
      <c r="R13" s="40"/>
    </row>
    <row r="14" spans="1:18" ht="36" customHeight="1" x14ac:dyDescent="0.25">
      <c r="A14" s="6" t="s">
        <v>21</v>
      </c>
      <c r="B14" s="27" t="s">
        <v>55</v>
      </c>
      <c r="C14" s="27"/>
      <c r="D14" s="27"/>
      <c r="E14" s="27"/>
      <c r="F14" s="27" t="e">
        <f t="shared" si="0"/>
        <v>#DIV/0!</v>
      </c>
      <c r="G14" s="27"/>
      <c r="H14" s="27"/>
      <c r="I14" s="27"/>
      <c r="J14" s="27"/>
      <c r="K14" s="27" t="e">
        <f t="shared" si="1"/>
        <v>#DIV/0!</v>
      </c>
      <c r="L14" s="27"/>
      <c r="M14" s="27"/>
      <c r="N14" s="27"/>
      <c r="O14" s="27"/>
      <c r="P14" s="27" t="e">
        <f t="shared" si="2"/>
        <v>#DIV/0!</v>
      </c>
      <c r="Q14" s="27"/>
      <c r="R14" s="40"/>
    </row>
    <row r="15" spans="1:18" ht="36" customHeight="1" x14ac:dyDescent="0.25">
      <c r="A15" s="6" t="s">
        <v>23</v>
      </c>
      <c r="B15" s="27" t="s">
        <v>55</v>
      </c>
      <c r="C15" s="27"/>
      <c r="D15" s="27"/>
      <c r="E15" s="27"/>
      <c r="F15" s="27" t="e">
        <f t="shared" si="0"/>
        <v>#DIV/0!</v>
      </c>
      <c r="G15" s="27"/>
      <c r="H15" s="27"/>
      <c r="I15" s="27"/>
      <c r="J15" s="27"/>
      <c r="K15" s="27" t="e">
        <f t="shared" si="1"/>
        <v>#DIV/0!</v>
      </c>
      <c r="L15" s="27"/>
      <c r="M15" s="27"/>
      <c r="N15" s="27"/>
      <c r="O15" s="27"/>
      <c r="P15" s="27" t="e">
        <f t="shared" si="2"/>
        <v>#DIV/0!</v>
      </c>
      <c r="Q15" s="27"/>
      <c r="R15" s="40"/>
    </row>
    <row r="16" spans="1:18" ht="36" customHeight="1" x14ac:dyDescent="0.25">
      <c r="A16" s="6" t="s">
        <v>24</v>
      </c>
      <c r="B16" s="27" t="s">
        <v>55</v>
      </c>
      <c r="C16" s="39">
        <v>100</v>
      </c>
      <c r="D16" s="39">
        <v>100</v>
      </c>
      <c r="E16" s="39">
        <v>0</v>
      </c>
      <c r="F16" s="27">
        <f t="shared" si="0"/>
        <v>0</v>
      </c>
      <c r="G16" s="39">
        <v>0</v>
      </c>
      <c r="H16" s="39">
        <v>100</v>
      </c>
      <c r="I16" s="39">
        <v>100</v>
      </c>
      <c r="J16" s="39">
        <v>0</v>
      </c>
      <c r="K16" s="27">
        <f t="shared" si="1"/>
        <v>0</v>
      </c>
      <c r="L16" s="39">
        <v>0</v>
      </c>
      <c r="M16" s="39">
        <v>100</v>
      </c>
      <c r="N16" s="39">
        <v>98</v>
      </c>
      <c r="O16" s="39">
        <v>3</v>
      </c>
      <c r="P16" s="27">
        <f t="shared" si="2"/>
        <v>2</v>
      </c>
      <c r="Q16" s="39">
        <v>0</v>
      </c>
      <c r="R16" s="40"/>
    </row>
    <row r="17" spans="1:18" ht="60" customHeight="1" x14ac:dyDescent="0.25">
      <c r="A17" s="6" t="s">
        <v>25</v>
      </c>
      <c r="B17" s="27" t="s">
        <v>55</v>
      </c>
      <c r="C17" s="27"/>
      <c r="D17" s="27"/>
      <c r="E17" s="27"/>
      <c r="F17" s="27" t="e">
        <f t="shared" si="0"/>
        <v>#DIV/0!</v>
      </c>
      <c r="G17" s="27"/>
      <c r="H17" s="27"/>
      <c r="I17" s="27"/>
      <c r="J17" s="27"/>
      <c r="K17" s="27" t="e">
        <f t="shared" si="1"/>
        <v>#DIV/0!</v>
      </c>
      <c r="L17" s="27"/>
      <c r="M17" s="27"/>
      <c r="N17" s="27"/>
      <c r="O17" s="27"/>
      <c r="P17" s="27" t="e">
        <f t="shared" si="2"/>
        <v>#DIV/0!</v>
      </c>
      <c r="Q17" s="27"/>
      <c r="R17" s="40"/>
    </row>
    <row r="18" spans="1:18" ht="60" customHeight="1" x14ac:dyDescent="0.25">
      <c r="A18" s="6" t="s">
        <v>26</v>
      </c>
      <c r="B18" s="27" t="s">
        <v>55</v>
      </c>
      <c r="C18" s="4"/>
      <c r="D18" s="27"/>
      <c r="E18" s="27"/>
      <c r="F18" s="27" t="e">
        <f t="shared" si="0"/>
        <v>#DIV/0!</v>
      </c>
      <c r="G18" s="27"/>
      <c r="H18" s="27"/>
      <c r="I18" s="27"/>
      <c r="J18" s="27"/>
      <c r="K18" s="27" t="e">
        <f t="shared" si="1"/>
        <v>#DIV/0!</v>
      </c>
      <c r="L18" s="27"/>
      <c r="M18" s="27"/>
      <c r="N18" s="27"/>
      <c r="O18" s="27"/>
      <c r="P18" s="126" t="e">
        <f t="shared" si="2"/>
        <v>#DIV/0!</v>
      </c>
      <c r="Q18" s="27"/>
      <c r="R18" s="40"/>
    </row>
    <row r="19" spans="1:18" ht="36" customHeight="1" x14ac:dyDescent="0.25">
      <c r="A19" s="6" t="s">
        <v>27</v>
      </c>
      <c r="B19" s="27" t="s">
        <v>55</v>
      </c>
      <c r="C19" s="27"/>
      <c r="D19" s="27"/>
      <c r="E19" s="27"/>
      <c r="F19" s="27" t="e">
        <f t="shared" si="0"/>
        <v>#DIV/0!</v>
      </c>
      <c r="G19" s="27"/>
      <c r="H19" s="27"/>
      <c r="I19" s="27"/>
      <c r="J19" s="27"/>
      <c r="K19" s="27" t="e">
        <f t="shared" si="1"/>
        <v>#DIV/0!</v>
      </c>
      <c r="L19" s="27"/>
      <c r="M19" s="27"/>
      <c r="N19" s="27"/>
      <c r="O19" s="27"/>
      <c r="P19" s="27" t="e">
        <f t="shared" si="2"/>
        <v>#DIV/0!</v>
      </c>
      <c r="Q19" s="27"/>
      <c r="R19" s="40"/>
    </row>
    <row r="20" spans="1:18" ht="36" customHeight="1" x14ac:dyDescent="0.25">
      <c r="A20" s="6" t="s">
        <v>28</v>
      </c>
      <c r="B20" s="27" t="s">
        <v>55</v>
      </c>
      <c r="C20" s="27"/>
      <c r="D20" s="27"/>
      <c r="E20" s="27"/>
      <c r="F20" s="27" t="e">
        <f t="shared" si="0"/>
        <v>#DIV/0!</v>
      </c>
      <c r="G20" s="27"/>
      <c r="H20" s="27"/>
      <c r="I20" s="27"/>
      <c r="J20" s="27"/>
      <c r="K20" s="27" t="e">
        <f t="shared" si="1"/>
        <v>#DIV/0!</v>
      </c>
      <c r="L20" s="27"/>
      <c r="M20" s="27"/>
      <c r="N20" s="27"/>
      <c r="O20" s="27"/>
      <c r="P20" s="27" t="e">
        <f t="shared" si="2"/>
        <v>#DIV/0!</v>
      </c>
      <c r="Q20" s="27"/>
      <c r="R20" s="40"/>
    </row>
    <row r="21" spans="1:18" ht="36" customHeight="1" x14ac:dyDescent="0.25">
      <c r="A21" s="6" t="s">
        <v>29</v>
      </c>
      <c r="B21" s="27" t="s">
        <v>55</v>
      </c>
      <c r="C21" s="27"/>
      <c r="D21" s="27"/>
      <c r="E21" s="27"/>
      <c r="F21" s="27" t="e">
        <f t="shared" si="0"/>
        <v>#DIV/0!</v>
      </c>
      <c r="G21" s="27"/>
      <c r="H21" s="27"/>
      <c r="I21" s="27"/>
      <c r="J21" s="27"/>
      <c r="K21" s="27" t="e">
        <f t="shared" si="1"/>
        <v>#DIV/0!</v>
      </c>
      <c r="L21" s="27"/>
      <c r="M21" s="27"/>
      <c r="N21" s="27"/>
      <c r="O21" s="27"/>
      <c r="P21" s="126" t="e">
        <f t="shared" si="2"/>
        <v>#DIV/0!</v>
      </c>
      <c r="Q21" s="27"/>
      <c r="R21" s="40"/>
    </row>
    <row r="22" spans="1:18" ht="60" customHeight="1" x14ac:dyDescent="0.25">
      <c r="A22" s="6" t="s">
        <v>30</v>
      </c>
      <c r="B22" s="27" t="s">
        <v>55</v>
      </c>
      <c r="C22" s="27"/>
      <c r="D22" s="27"/>
      <c r="E22" s="27"/>
      <c r="F22" s="27" t="e">
        <f t="shared" si="0"/>
        <v>#DIV/0!</v>
      </c>
      <c r="G22" s="27"/>
      <c r="H22" s="4"/>
      <c r="I22" s="27"/>
      <c r="J22" s="27"/>
      <c r="K22" s="27" t="e">
        <f t="shared" si="1"/>
        <v>#DIV/0!</v>
      </c>
      <c r="L22" s="27"/>
      <c r="M22" s="27"/>
      <c r="N22" s="27"/>
      <c r="O22" s="27"/>
      <c r="P22" s="126" t="e">
        <f t="shared" si="2"/>
        <v>#DIV/0!</v>
      </c>
      <c r="Q22" s="27"/>
      <c r="R22" s="40"/>
    </row>
    <row r="23" spans="1:18" ht="60" customHeight="1" x14ac:dyDescent="0.25">
      <c r="A23" s="6" t="s">
        <v>31</v>
      </c>
      <c r="B23" s="27" t="s">
        <v>55</v>
      </c>
      <c r="C23" s="27"/>
      <c r="D23" s="27"/>
      <c r="E23" s="27"/>
      <c r="F23" s="27" t="e">
        <f t="shared" si="0"/>
        <v>#DIV/0!</v>
      </c>
      <c r="G23" s="27"/>
      <c r="H23" s="27"/>
      <c r="I23" s="27"/>
      <c r="J23" s="27"/>
      <c r="K23" s="27" t="e">
        <f t="shared" si="1"/>
        <v>#DIV/0!</v>
      </c>
      <c r="L23" s="27"/>
      <c r="M23" s="27"/>
      <c r="N23" s="27"/>
      <c r="O23" s="27"/>
      <c r="P23" s="27" t="e">
        <f t="shared" si="2"/>
        <v>#DIV/0!</v>
      </c>
      <c r="Q23" s="27"/>
      <c r="R23" s="40"/>
    </row>
    <row r="24" spans="1:18" ht="48" customHeight="1" x14ac:dyDescent="0.25">
      <c r="A24" s="6" t="s">
        <v>32</v>
      </c>
      <c r="B24" s="27" t="s">
        <v>55</v>
      </c>
      <c r="C24" s="27"/>
      <c r="D24" s="27"/>
      <c r="E24" s="27"/>
      <c r="F24" s="27" t="e">
        <f t="shared" si="0"/>
        <v>#DIV/0!</v>
      </c>
      <c r="G24" s="27"/>
      <c r="H24" s="27"/>
      <c r="I24" s="27"/>
      <c r="J24" s="27"/>
      <c r="K24" s="27" t="e">
        <f t="shared" si="1"/>
        <v>#DIV/0!</v>
      </c>
      <c r="L24" s="27"/>
      <c r="M24" s="27"/>
      <c r="N24" s="27"/>
      <c r="O24" s="27"/>
      <c r="P24" s="126" t="e">
        <f t="shared" si="2"/>
        <v>#DIV/0!</v>
      </c>
      <c r="Q24" s="27"/>
      <c r="R24" s="40"/>
    </row>
    <row r="25" spans="1:18" ht="36" customHeight="1" x14ac:dyDescent="0.25">
      <c r="A25" s="6" t="s">
        <v>33</v>
      </c>
      <c r="B25" s="27" t="s">
        <v>55</v>
      </c>
      <c r="C25" s="39">
        <v>100</v>
      </c>
      <c r="D25" s="39">
        <v>100</v>
      </c>
      <c r="E25" s="39">
        <v>0</v>
      </c>
      <c r="F25" s="27">
        <f t="shared" si="0"/>
        <v>0</v>
      </c>
      <c r="G25" s="39">
        <v>0</v>
      </c>
      <c r="H25" s="39">
        <v>100</v>
      </c>
      <c r="I25" s="39">
        <v>100</v>
      </c>
      <c r="J25" s="39">
        <v>0</v>
      </c>
      <c r="K25" s="27">
        <f t="shared" si="1"/>
        <v>0</v>
      </c>
      <c r="L25" s="39">
        <v>0</v>
      </c>
      <c r="M25" s="39">
        <v>100</v>
      </c>
      <c r="N25" s="39">
        <v>98</v>
      </c>
      <c r="O25" s="39">
        <v>3</v>
      </c>
      <c r="P25" s="126">
        <f t="shared" si="2"/>
        <v>2</v>
      </c>
      <c r="Q25" s="39">
        <v>0</v>
      </c>
      <c r="R25" s="40"/>
    </row>
    <row r="26" spans="1:18" ht="36" customHeight="1" x14ac:dyDescent="0.25">
      <c r="A26" s="6" t="s">
        <v>34</v>
      </c>
      <c r="B26" s="27" t="s">
        <v>55</v>
      </c>
      <c r="C26" s="27"/>
      <c r="D26" s="27"/>
      <c r="E26" s="27"/>
      <c r="F26" s="27" t="e">
        <f t="shared" si="0"/>
        <v>#DIV/0!</v>
      </c>
      <c r="G26" s="27"/>
      <c r="H26" s="27"/>
      <c r="I26" s="27"/>
      <c r="J26" s="27"/>
      <c r="K26" s="27" t="e">
        <f t="shared" si="1"/>
        <v>#DIV/0!</v>
      </c>
      <c r="L26" s="27"/>
      <c r="M26" s="27"/>
      <c r="N26" s="27"/>
      <c r="O26" s="27"/>
      <c r="P26" s="27" t="e">
        <f t="shared" si="2"/>
        <v>#DIV/0!</v>
      </c>
      <c r="Q26" s="27"/>
      <c r="R26" s="40"/>
    </row>
    <row r="27" spans="1:18" ht="36" customHeight="1" x14ac:dyDescent="0.25">
      <c r="A27" s="6" t="s">
        <v>35</v>
      </c>
      <c r="B27" s="27" t="s">
        <v>55</v>
      </c>
      <c r="C27" s="27"/>
      <c r="D27" s="27"/>
      <c r="E27" s="27"/>
      <c r="F27" s="27" t="e">
        <f t="shared" si="0"/>
        <v>#DIV/0!</v>
      </c>
      <c r="G27" s="27"/>
      <c r="H27" s="27"/>
      <c r="I27" s="27"/>
      <c r="J27" s="27"/>
      <c r="K27" s="27" t="e">
        <f t="shared" si="1"/>
        <v>#DIV/0!</v>
      </c>
      <c r="L27" s="27"/>
      <c r="M27" s="27"/>
      <c r="N27" s="27"/>
      <c r="O27" s="27"/>
      <c r="P27" s="126" t="e">
        <f t="shared" si="2"/>
        <v>#DIV/0!</v>
      </c>
      <c r="Q27" s="27"/>
      <c r="R27" s="40"/>
    </row>
    <row r="28" spans="1:18" ht="36" customHeight="1" x14ac:dyDescent="0.25">
      <c r="A28" s="6" t="s">
        <v>36</v>
      </c>
      <c r="B28" s="27" t="s">
        <v>55</v>
      </c>
      <c r="C28" s="27"/>
      <c r="D28" s="27"/>
      <c r="E28" s="27"/>
      <c r="F28" s="27" t="e">
        <f t="shared" si="0"/>
        <v>#DIV/0!</v>
      </c>
      <c r="G28" s="27"/>
      <c r="H28" s="27"/>
      <c r="I28" s="27"/>
      <c r="J28" s="27"/>
      <c r="K28" s="27" t="e">
        <f t="shared" si="1"/>
        <v>#DIV/0!</v>
      </c>
      <c r="L28" s="27"/>
      <c r="M28" s="27"/>
      <c r="N28" s="27"/>
      <c r="O28" s="27"/>
      <c r="P28" s="27" t="e">
        <f t="shared" si="2"/>
        <v>#DIV/0!</v>
      </c>
      <c r="Q28" s="27"/>
      <c r="R28" s="40"/>
    </row>
    <row r="29" spans="1:18" ht="36" customHeight="1" x14ac:dyDescent="0.25">
      <c r="A29" s="6" t="s">
        <v>37</v>
      </c>
      <c r="B29" s="27" t="s">
        <v>55</v>
      </c>
      <c r="C29" s="27"/>
      <c r="D29" s="27"/>
      <c r="E29" s="27"/>
      <c r="F29" s="27" t="e">
        <f t="shared" si="0"/>
        <v>#DIV/0!</v>
      </c>
      <c r="G29" s="27"/>
      <c r="H29" s="27"/>
      <c r="I29" s="27"/>
      <c r="J29" s="27"/>
      <c r="K29" s="27" t="e">
        <f t="shared" si="1"/>
        <v>#DIV/0!</v>
      </c>
      <c r="L29" s="27"/>
      <c r="M29" s="27"/>
      <c r="N29" s="27"/>
      <c r="O29" s="27"/>
      <c r="P29" s="27" t="e">
        <f t="shared" si="2"/>
        <v>#DIV/0!</v>
      </c>
      <c r="Q29" s="27"/>
      <c r="R29" s="40"/>
    </row>
    <row r="30" spans="1:18" ht="60" customHeight="1" x14ac:dyDescent="0.25">
      <c r="A30" s="6" t="s">
        <v>38</v>
      </c>
      <c r="B30" s="27" t="s">
        <v>55</v>
      </c>
      <c r="C30" s="27"/>
      <c r="D30" s="27"/>
      <c r="E30" s="27"/>
      <c r="F30" s="27" t="e">
        <f t="shared" si="0"/>
        <v>#DIV/0!</v>
      </c>
      <c r="G30" s="27"/>
      <c r="H30" s="27"/>
      <c r="I30" s="27"/>
      <c r="J30" s="27"/>
      <c r="K30" s="27" t="e">
        <f t="shared" si="1"/>
        <v>#DIV/0!</v>
      </c>
      <c r="L30" s="27"/>
      <c r="M30" s="27"/>
      <c r="N30" s="27"/>
      <c r="O30" s="27"/>
      <c r="P30" s="126" t="e">
        <f t="shared" si="2"/>
        <v>#DIV/0!</v>
      </c>
      <c r="Q30" s="27"/>
      <c r="R30" s="40"/>
    </row>
    <row r="31" spans="1:18" ht="36" customHeight="1" x14ac:dyDescent="0.25">
      <c r="A31" s="6" t="s">
        <v>39</v>
      </c>
      <c r="B31" s="27" t="s">
        <v>55</v>
      </c>
      <c r="C31" s="27"/>
      <c r="D31" s="27"/>
      <c r="E31" s="27"/>
      <c r="F31" s="27" t="e">
        <f t="shared" si="0"/>
        <v>#DIV/0!</v>
      </c>
      <c r="G31" s="27"/>
      <c r="H31" s="27"/>
      <c r="I31" s="27"/>
      <c r="J31" s="27"/>
      <c r="K31" s="27" t="e">
        <f t="shared" si="1"/>
        <v>#DIV/0!</v>
      </c>
      <c r="L31" s="27"/>
      <c r="M31" s="27"/>
      <c r="N31" s="27"/>
      <c r="O31" s="27"/>
      <c r="P31" s="27" t="e">
        <f t="shared" si="2"/>
        <v>#DIV/0!</v>
      </c>
      <c r="Q31" s="27"/>
      <c r="R31" s="40"/>
    </row>
    <row r="32" spans="1:18" ht="48" customHeight="1" x14ac:dyDescent="0.25">
      <c r="A32" s="6" t="s">
        <v>40</v>
      </c>
      <c r="B32" s="27" t="s">
        <v>55</v>
      </c>
      <c r="C32" s="27"/>
      <c r="D32" s="27"/>
      <c r="E32" s="27"/>
      <c r="F32" s="27" t="e">
        <f t="shared" si="0"/>
        <v>#DIV/0!</v>
      </c>
      <c r="G32" s="27"/>
      <c r="H32" s="27"/>
      <c r="I32" s="27"/>
      <c r="J32" s="27"/>
      <c r="K32" s="27" t="e">
        <f t="shared" si="1"/>
        <v>#DIV/0!</v>
      </c>
      <c r="L32" s="27"/>
      <c r="M32" s="27"/>
      <c r="N32" s="27"/>
      <c r="O32" s="27"/>
      <c r="P32" s="27" t="e">
        <f t="shared" si="2"/>
        <v>#DIV/0!</v>
      </c>
      <c r="Q32" s="27"/>
      <c r="R32" s="40"/>
    </row>
    <row r="33" spans="1:18" ht="36" customHeight="1" x14ac:dyDescent="0.25">
      <c r="A33" s="6" t="s">
        <v>41</v>
      </c>
      <c r="B33" s="27" t="s">
        <v>55</v>
      </c>
      <c r="C33" s="27"/>
      <c r="D33" s="27"/>
      <c r="E33" s="27"/>
      <c r="F33" s="27" t="e">
        <f t="shared" si="0"/>
        <v>#DIV/0!</v>
      </c>
      <c r="G33" s="27"/>
      <c r="H33" s="27"/>
      <c r="I33" s="27"/>
      <c r="J33" s="27"/>
      <c r="K33" s="27" t="e">
        <f t="shared" si="1"/>
        <v>#DIV/0!</v>
      </c>
      <c r="L33" s="27"/>
      <c r="M33" s="27"/>
      <c r="N33" s="27"/>
      <c r="O33" s="27"/>
      <c r="P33" s="126" t="e">
        <f t="shared" si="2"/>
        <v>#DIV/0!</v>
      </c>
      <c r="Q33" s="27"/>
      <c r="R33" s="40"/>
    </row>
    <row r="34" spans="1:18" ht="36" customHeight="1" x14ac:dyDescent="0.25">
      <c r="A34" s="6" t="s">
        <v>42</v>
      </c>
      <c r="B34" s="27" t="s">
        <v>55</v>
      </c>
      <c r="C34" s="27"/>
      <c r="D34" s="27"/>
      <c r="E34" s="27"/>
      <c r="F34" s="27" t="e">
        <f t="shared" si="0"/>
        <v>#DIV/0!</v>
      </c>
      <c r="G34" s="27"/>
      <c r="H34" s="27"/>
      <c r="I34" s="27"/>
      <c r="J34" s="27"/>
      <c r="K34" s="27" t="e">
        <f t="shared" si="1"/>
        <v>#DIV/0!</v>
      </c>
      <c r="L34" s="27"/>
      <c r="M34" s="27"/>
      <c r="N34" s="27"/>
      <c r="O34" s="27"/>
      <c r="P34" s="27" t="e">
        <f t="shared" si="2"/>
        <v>#DIV/0!</v>
      </c>
      <c r="Q34" s="27"/>
      <c r="R34" s="40"/>
    </row>
    <row r="35" spans="1:18" ht="48" customHeight="1" x14ac:dyDescent="0.25">
      <c r="A35" s="20" t="s">
        <v>43</v>
      </c>
      <c r="B35" s="2" t="s">
        <v>55</v>
      </c>
      <c r="C35" s="2"/>
      <c r="D35" s="2"/>
      <c r="E35" s="2"/>
      <c r="F35" s="2" t="e">
        <f t="shared" si="0"/>
        <v>#DIV/0!</v>
      </c>
      <c r="G35" s="2"/>
      <c r="H35" s="2"/>
      <c r="I35" s="2"/>
      <c r="J35" s="2"/>
      <c r="K35" s="2" t="e">
        <f t="shared" si="1"/>
        <v>#DIV/0!</v>
      </c>
      <c r="L35" s="2"/>
      <c r="M35" s="2"/>
      <c r="N35" s="2"/>
      <c r="O35" s="2"/>
      <c r="P35" s="2" t="e">
        <f t="shared" si="2"/>
        <v>#DIV/0!</v>
      </c>
      <c r="Q35" s="2"/>
      <c r="R35" s="43"/>
    </row>
    <row r="36" spans="1:18" ht="33.75" customHeight="1" x14ac:dyDescent="0.25">
      <c r="A36" s="6" t="s">
        <v>44</v>
      </c>
      <c r="B36" s="27" t="s">
        <v>55</v>
      </c>
      <c r="C36" s="58">
        <v>100</v>
      </c>
      <c r="D36" s="58">
        <v>100</v>
      </c>
      <c r="E36" s="58">
        <v>0</v>
      </c>
      <c r="F36" s="59">
        <f t="shared" si="0"/>
        <v>0</v>
      </c>
      <c r="G36" s="58">
        <v>0</v>
      </c>
      <c r="H36" s="58">
        <v>100</v>
      </c>
      <c r="I36" s="58">
        <v>100</v>
      </c>
      <c r="J36" s="58">
        <v>0</v>
      </c>
      <c r="K36" s="59">
        <f t="shared" si="1"/>
        <v>0</v>
      </c>
      <c r="L36" s="58">
        <v>0</v>
      </c>
      <c r="M36" s="58">
        <v>100</v>
      </c>
      <c r="N36" s="58">
        <v>100</v>
      </c>
      <c r="O36" s="58">
        <v>3</v>
      </c>
      <c r="P36" s="59">
        <f t="shared" si="2"/>
        <v>0</v>
      </c>
      <c r="Q36" s="58">
        <v>0</v>
      </c>
      <c r="R36" s="59"/>
    </row>
    <row r="37" spans="1:18" ht="15.75" customHeight="1" x14ac:dyDescent="0.25"/>
    <row r="38" spans="1:18" ht="15.75" customHeight="1" x14ac:dyDescent="0.25"/>
    <row r="39" spans="1:18" ht="15.75" customHeight="1" x14ac:dyDescent="0.25"/>
    <row r="40" spans="1:18" ht="15.75" customHeight="1" x14ac:dyDescent="0.25"/>
    <row r="41" spans="1:18" ht="15.75" customHeight="1" x14ac:dyDescent="0.25"/>
    <row r="42" spans="1:18" ht="15.75" customHeight="1" x14ac:dyDescent="0.25"/>
    <row r="43" spans="1:18" ht="15.75" customHeight="1" x14ac:dyDescent="0.25"/>
    <row r="44" spans="1:18" ht="15.75" customHeight="1" x14ac:dyDescent="0.25"/>
    <row r="45" spans="1:18" ht="15.75" customHeight="1" x14ac:dyDescent="0.25"/>
    <row r="46" spans="1:18" ht="15.75" customHeight="1" x14ac:dyDescent="0.25"/>
    <row r="47" spans="1:18" ht="15.75" customHeight="1" x14ac:dyDescent="0.25"/>
    <row r="48" spans="1:1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4">
    <mergeCell ref="A5:R5"/>
    <mergeCell ref="R3:R4"/>
    <mergeCell ref="A1:R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31496062992125984" right="0.31496062992125984" top="0.35433070866141736" bottom="0.35433070866141736" header="0" footer="0"/>
  <pageSetup orientation="landscape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25" workbookViewId="0">
      <selection sqref="A1:H1"/>
    </sheetView>
  </sheetViews>
  <sheetFormatPr defaultColWidth="14.42578125" defaultRowHeight="15" customHeight="1" x14ac:dyDescent="0.25"/>
  <cols>
    <col min="1" max="1" width="55.7109375" customWidth="1"/>
    <col min="2" max="2" width="10.7109375" customWidth="1"/>
    <col min="3" max="4" width="8.7109375" customWidth="1"/>
    <col min="5" max="5" width="9.7109375" customWidth="1"/>
    <col min="6" max="6" width="8.7109375" customWidth="1"/>
    <col min="7" max="7" width="10.7109375" customWidth="1"/>
    <col min="8" max="8" width="15.140625" customWidth="1"/>
    <col min="9" max="26" width="8" customWidth="1"/>
  </cols>
  <sheetData>
    <row r="1" spans="1:26" ht="39.75" customHeight="1" x14ac:dyDescent="0.25">
      <c r="A1" s="226" t="s">
        <v>173</v>
      </c>
      <c r="B1" s="227"/>
      <c r="C1" s="227"/>
      <c r="D1" s="227"/>
      <c r="E1" s="227"/>
      <c r="F1" s="227"/>
      <c r="G1" s="227"/>
      <c r="H1" s="22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0" customHeight="1" x14ac:dyDescent="0.25">
      <c r="A2" s="228" t="s">
        <v>1</v>
      </c>
      <c r="B2" s="230" t="s">
        <v>2</v>
      </c>
      <c r="C2" s="231" t="s">
        <v>174</v>
      </c>
      <c r="D2" s="232"/>
      <c r="E2" s="233" t="s">
        <v>4</v>
      </c>
      <c r="F2" s="234"/>
      <c r="G2" s="235" t="s">
        <v>5</v>
      </c>
      <c r="H2" s="230" t="s">
        <v>6</v>
      </c>
    </row>
    <row r="3" spans="1:26" ht="36" customHeight="1" x14ac:dyDescent="0.25">
      <c r="A3" s="229"/>
      <c r="B3" s="229"/>
      <c r="C3" s="4" t="s">
        <v>56</v>
      </c>
      <c r="D3" s="4" t="s">
        <v>8</v>
      </c>
      <c r="E3" s="4" t="s">
        <v>9</v>
      </c>
      <c r="F3" s="4" t="s">
        <v>134</v>
      </c>
      <c r="G3" s="229"/>
      <c r="H3" s="229"/>
    </row>
    <row r="4" spans="1:26" ht="34.5" customHeight="1" x14ac:dyDescent="0.25">
      <c r="A4" s="244" t="s">
        <v>175</v>
      </c>
      <c r="B4" s="237"/>
      <c r="C4" s="237"/>
      <c r="D4" s="237"/>
      <c r="E4" s="237"/>
      <c r="F4" s="237"/>
      <c r="G4" s="237"/>
      <c r="H4" s="23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6" x14ac:dyDescent="0.25">
      <c r="A5" s="6" t="s">
        <v>12</v>
      </c>
      <c r="B5" s="98" t="s">
        <v>13</v>
      </c>
      <c r="C5" s="99">
        <v>150</v>
      </c>
      <c r="D5" s="99">
        <v>140</v>
      </c>
      <c r="E5" s="99">
        <v>10</v>
      </c>
      <c r="F5" s="112">
        <f t="shared" ref="F5:F7" si="0">100-(D5/C5*100)</f>
        <v>6.6666666666666714</v>
      </c>
      <c r="G5" s="101">
        <v>0</v>
      </c>
      <c r="H5" s="113"/>
    </row>
    <row r="6" spans="1:26" ht="24" x14ac:dyDescent="0.25">
      <c r="A6" s="6" t="s">
        <v>14</v>
      </c>
      <c r="B6" s="98" t="s">
        <v>13</v>
      </c>
      <c r="C6" s="7">
        <v>70</v>
      </c>
      <c r="D6" s="7">
        <v>63</v>
      </c>
      <c r="E6" s="7">
        <v>10</v>
      </c>
      <c r="F6" s="8">
        <f t="shared" si="0"/>
        <v>10</v>
      </c>
      <c r="G6" s="165">
        <v>0</v>
      </c>
      <c r="H6" s="61"/>
    </row>
    <row r="7" spans="1:26" ht="36" x14ac:dyDescent="0.25">
      <c r="A7" s="6" t="s">
        <v>15</v>
      </c>
      <c r="B7" s="98" t="s">
        <v>13</v>
      </c>
      <c r="C7" s="7">
        <v>10</v>
      </c>
      <c r="D7" s="7">
        <v>10</v>
      </c>
      <c r="E7" s="7">
        <v>10</v>
      </c>
      <c r="F7" s="8">
        <f t="shared" si="0"/>
        <v>0</v>
      </c>
      <c r="G7" s="46">
        <v>0</v>
      </c>
      <c r="H7" s="49"/>
    </row>
    <row r="8" spans="1:26" ht="25.5" x14ac:dyDescent="0.25">
      <c r="A8" s="15" t="s">
        <v>16</v>
      </c>
      <c r="B8" s="98" t="s">
        <v>13</v>
      </c>
      <c r="C8" s="7">
        <v>28</v>
      </c>
      <c r="D8" s="7">
        <v>25</v>
      </c>
      <c r="E8" s="7">
        <v>10</v>
      </c>
      <c r="F8" s="51">
        <v>10</v>
      </c>
      <c r="G8" s="46">
        <v>0</v>
      </c>
      <c r="H8" s="49"/>
    </row>
    <row r="9" spans="1:26" ht="36" x14ac:dyDescent="0.25">
      <c r="A9" s="6" t="s">
        <v>17</v>
      </c>
      <c r="B9" s="98" t="s">
        <v>13</v>
      </c>
      <c r="C9" s="7">
        <v>60</v>
      </c>
      <c r="D9" s="7">
        <v>43</v>
      </c>
      <c r="E9" s="7">
        <v>10</v>
      </c>
      <c r="F9" s="8">
        <f t="shared" ref="F9:F24" si="1">100-(D9/C9*100)</f>
        <v>28.333333333333329</v>
      </c>
      <c r="G9" s="46">
        <v>18</v>
      </c>
      <c r="H9" s="48" t="s">
        <v>166</v>
      </c>
    </row>
    <row r="10" spans="1:26" ht="36" x14ac:dyDescent="0.25">
      <c r="A10" s="6" t="s">
        <v>18</v>
      </c>
      <c r="B10" s="98" t="s">
        <v>13</v>
      </c>
      <c r="C10" s="7">
        <v>80</v>
      </c>
      <c r="D10" s="7">
        <v>48</v>
      </c>
      <c r="E10" s="7">
        <v>10</v>
      </c>
      <c r="F10" s="8">
        <f t="shared" si="1"/>
        <v>40</v>
      </c>
      <c r="G10" s="18">
        <v>30</v>
      </c>
      <c r="H10" s="48" t="s">
        <v>166</v>
      </c>
    </row>
    <row r="11" spans="1:26" ht="24" x14ac:dyDescent="0.25">
      <c r="A11" s="6" t="s">
        <v>19</v>
      </c>
      <c r="B11" s="98" t="s">
        <v>13</v>
      </c>
      <c r="C11" s="7">
        <v>30</v>
      </c>
      <c r="D11" s="7">
        <v>30</v>
      </c>
      <c r="E11" s="7">
        <v>10</v>
      </c>
      <c r="F11" s="8">
        <f t="shared" si="1"/>
        <v>0</v>
      </c>
      <c r="G11" s="46">
        <v>0</v>
      </c>
      <c r="H11" s="49"/>
    </row>
    <row r="12" spans="1:26" ht="24" x14ac:dyDescent="0.25">
      <c r="A12" s="6" t="s">
        <v>20</v>
      </c>
      <c r="B12" s="98" t="s">
        <v>13</v>
      </c>
      <c r="C12" s="7">
        <v>24</v>
      </c>
      <c r="D12" s="52">
        <v>36</v>
      </c>
      <c r="E12" s="7">
        <v>10</v>
      </c>
      <c r="F12" s="8">
        <f t="shared" si="1"/>
        <v>-50</v>
      </c>
      <c r="G12" s="46">
        <v>40</v>
      </c>
      <c r="H12" s="48" t="s">
        <v>162</v>
      </c>
    </row>
    <row r="13" spans="1:26" ht="36" x14ac:dyDescent="0.25">
      <c r="A13" s="6" t="s">
        <v>21</v>
      </c>
      <c r="B13" s="98" t="s">
        <v>13</v>
      </c>
      <c r="C13" s="16">
        <v>20</v>
      </c>
      <c r="D13" s="16">
        <v>12</v>
      </c>
      <c r="E13" s="16">
        <v>10</v>
      </c>
      <c r="F13" s="8">
        <f t="shared" si="1"/>
        <v>40</v>
      </c>
      <c r="G13" s="14">
        <v>30</v>
      </c>
      <c r="H13" s="49" t="s">
        <v>160</v>
      </c>
    </row>
    <row r="14" spans="1:26" ht="24" x14ac:dyDescent="0.25">
      <c r="A14" s="6" t="s">
        <v>23</v>
      </c>
      <c r="B14" s="98" t="s">
        <v>13</v>
      </c>
      <c r="C14" s="7">
        <v>16</v>
      </c>
      <c r="D14" s="7">
        <v>16</v>
      </c>
      <c r="E14" s="7">
        <v>10</v>
      </c>
      <c r="F14" s="8">
        <f t="shared" si="1"/>
        <v>0</v>
      </c>
      <c r="G14" s="46">
        <v>0</v>
      </c>
      <c r="H14" s="49"/>
    </row>
    <row r="15" spans="1:26" ht="24" x14ac:dyDescent="0.25">
      <c r="A15" s="6" t="s">
        <v>24</v>
      </c>
      <c r="B15" s="98" t="s">
        <v>13</v>
      </c>
      <c r="C15" s="7">
        <v>98</v>
      </c>
      <c r="D15" s="7">
        <v>90</v>
      </c>
      <c r="E15" s="7">
        <v>10</v>
      </c>
      <c r="F15" s="8">
        <f t="shared" si="1"/>
        <v>8.1632653061224403</v>
      </c>
      <c r="G15" s="46">
        <v>0</v>
      </c>
      <c r="H15" s="49"/>
    </row>
    <row r="16" spans="1:26" ht="36" x14ac:dyDescent="0.25">
      <c r="A16" s="6" t="s">
        <v>25</v>
      </c>
      <c r="B16" s="98" t="s">
        <v>13</v>
      </c>
      <c r="C16" s="7">
        <v>100</v>
      </c>
      <c r="D16" s="7">
        <v>0</v>
      </c>
      <c r="E16" s="7">
        <v>10</v>
      </c>
      <c r="F16" s="8">
        <f t="shared" si="1"/>
        <v>100</v>
      </c>
      <c r="G16" s="46">
        <v>90</v>
      </c>
      <c r="H16" s="48" t="s">
        <v>176</v>
      </c>
    </row>
    <row r="17" spans="1:8" ht="36" x14ac:dyDescent="0.25">
      <c r="A17" s="6" t="s">
        <v>26</v>
      </c>
      <c r="B17" s="98" t="s">
        <v>13</v>
      </c>
      <c r="C17" s="16"/>
      <c r="D17" s="16"/>
      <c r="E17" s="16"/>
      <c r="F17" s="8" t="e">
        <f t="shared" si="1"/>
        <v>#DIV/0!</v>
      </c>
      <c r="G17" s="14"/>
      <c r="H17" s="49"/>
    </row>
    <row r="18" spans="1:8" ht="36" x14ac:dyDescent="0.25">
      <c r="A18" s="6" t="s">
        <v>27</v>
      </c>
      <c r="B18" s="98" t="s">
        <v>13</v>
      </c>
      <c r="C18" s="7">
        <v>45</v>
      </c>
      <c r="D18" s="52">
        <v>28</v>
      </c>
      <c r="E18" s="7">
        <v>10</v>
      </c>
      <c r="F18" s="8">
        <f t="shared" si="1"/>
        <v>37.777777777777779</v>
      </c>
      <c r="G18" s="18">
        <v>28</v>
      </c>
      <c r="H18" s="19" t="s">
        <v>160</v>
      </c>
    </row>
    <row r="19" spans="1:8" ht="24" x14ac:dyDescent="0.25">
      <c r="A19" s="6" t="s">
        <v>28</v>
      </c>
      <c r="B19" s="98" t="s">
        <v>13</v>
      </c>
      <c r="C19" s="7">
        <v>12</v>
      </c>
      <c r="D19" s="7">
        <v>11</v>
      </c>
      <c r="E19" s="7">
        <v>10</v>
      </c>
      <c r="F19" s="8">
        <f t="shared" si="1"/>
        <v>8.3333333333333428</v>
      </c>
      <c r="G19" s="46">
        <v>0</v>
      </c>
      <c r="H19" s="49"/>
    </row>
    <row r="20" spans="1:8" ht="24" x14ac:dyDescent="0.25">
      <c r="A20" s="6" t="s">
        <v>29</v>
      </c>
      <c r="B20" s="98" t="s">
        <v>13</v>
      </c>
      <c r="C20" s="7">
        <v>40</v>
      </c>
      <c r="D20" s="7">
        <v>38</v>
      </c>
      <c r="E20" s="7">
        <v>10</v>
      </c>
      <c r="F20" s="8">
        <f t="shared" si="1"/>
        <v>5</v>
      </c>
      <c r="G20" s="46">
        <v>0</v>
      </c>
      <c r="H20" s="49"/>
    </row>
    <row r="21" spans="1:8" ht="15.75" customHeight="1" x14ac:dyDescent="0.25">
      <c r="A21" s="6" t="s">
        <v>30</v>
      </c>
      <c r="B21" s="98" t="s">
        <v>13</v>
      </c>
      <c r="C21" s="7">
        <v>125</v>
      </c>
      <c r="D21" s="7">
        <v>75</v>
      </c>
      <c r="E21" s="7">
        <v>10</v>
      </c>
      <c r="F21" s="8">
        <f t="shared" si="1"/>
        <v>40</v>
      </c>
      <c r="G21" s="46">
        <v>30</v>
      </c>
      <c r="H21" s="48" t="s">
        <v>160</v>
      </c>
    </row>
    <row r="22" spans="1:8" ht="15.75" customHeight="1" x14ac:dyDescent="0.25">
      <c r="A22" s="6" t="s">
        <v>31</v>
      </c>
      <c r="B22" s="98" t="s">
        <v>13</v>
      </c>
      <c r="C22" s="7">
        <v>46</v>
      </c>
      <c r="D22" s="7">
        <v>61</v>
      </c>
      <c r="E22" s="7">
        <v>10</v>
      </c>
      <c r="F22" s="8">
        <f t="shared" si="1"/>
        <v>-32.608695652173907</v>
      </c>
      <c r="G22" s="46">
        <v>23</v>
      </c>
      <c r="H22" s="48" t="s">
        <v>177</v>
      </c>
    </row>
    <row r="23" spans="1:8" ht="15.75" customHeight="1" x14ac:dyDescent="0.25">
      <c r="A23" s="6" t="s">
        <v>32</v>
      </c>
      <c r="B23" s="98" t="s">
        <v>13</v>
      </c>
      <c r="C23" s="7">
        <v>48</v>
      </c>
      <c r="D23" s="7">
        <v>38</v>
      </c>
      <c r="E23" s="7">
        <v>10</v>
      </c>
      <c r="F23" s="8">
        <f t="shared" si="1"/>
        <v>20.833333333333343</v>
      </c>
      <c r="G23" s="18">
        <v>11</v>
      </c>
      <c r="H23" s="19" t="s">
        <v>160</v>
      </c>
    </row>
    <row r="24" spans="1:8" ht="15.75" customHeight="1" x14ac:dyDescent="0.25">
      <c r="A24" s="6" t="s">
        <v>33</v>
      </c>
      <c r="B24" s="98" t="s">
        <v>13</v>
      </c>
      <c r="C24" s="7">
        <v>40</v>
      </c>
      <c r="D24" s="7">
        <v>29</v>
      </c>
      <c r="E24" s="7">
        <v>10</v>
      </c>
      <c r="F24" s="8">
        <f t="shared" si="1"/>
        <v>27.5</v>
      </c>
      <c r="G24" s="46">
        <v>18</v>
      </c>
      <c r="H24" s="48" t="s">
        <v>160</v>
      </c>
    </row>
    <row r="25" spans="1:8" ht="15.75" customHeight="1" x14ac:dyDescent="0.25">
      <c r="A25" s="6" t="s">
        <v>34</v>
      </c>
      <c r="B25" s="98" t="s">
        <v>13</v>
      </c>
      <c r="C25" s="7">
        <v>19</v>
      </c>
      <c r="D25" s="7">
        <v>17</v>
      </c>
      <c r="E25" s="7">
        <v>10</v>
      </c>
      <c r="F25" s="51">
        <v>10</v>
      </c>
      <c r="G25" s="46">
        <v>0</v>
      </c>
      <c r="H25" s="49"/>
    </row>
    <row r="26" spans="1:8" ht="15.75" customHeight="1" x14ac:dyDescent="0.25">
      <c r="A26" s="6" t="s">
        <v>35</v>
      </c>
      <c r="B26" s="98" t="s">
        <v>13</v>
      </c>
      <c r="C26" s="7">
        <v>93</v>
      </c>
      <c r="D26" s="7">
        <v>102</v>
      </c>
      <c r="E26" s="7">
        <v>10</v>
      </c>
      <c r="F26" s="8">
        <f t="shared" ref="F26:F36" si="2">100-(D26/C26*100)</f>
        <v>-9.6774193548387046</v>
      </c>
      <c r="G26" s="46">
        <v>0</v>
      </c>
      <c r="H26" s="49"/>
    </row>
    <row r="27" spans="1:8" ht="15.75" customHeight="1" x14ac:dyDescent="0.25">
      <c r="A27" s="6" t="s">
        <v>36</v>
      </c>
      <c r="B27" s="98" t="s">
        <v>13</v>
      </c>
      <c r="C27" s="7">
        <v>60</v>
      </c>
      <c r="D27" s="7">
        <v>62</v>
      </c>
      <c r="E27" s="7">
        <v>10</v>
      </c>
      <c r="F27" s="8">
        <f t="shared" si="2"/>
        <v>-3.3333333333333428</v>
      </c>
      <c r="G27" s="46">
        <v>0</v>
      </c>
      <c r="H27" s="49"/>
    </row>
    <row r="28" spans="1:8" ht="15.75" customHeight="1" x14ac:dyDescent="0.25">
      <c r="A28" s="6" t="s">
        <v>37</v>
      </c>
      <c r="B28" s="98" t="s">
        <v>13</v>
      </c>
      <c r="C28" s="7">
        <v>210</v>
      </c>
      <c r="D28" s="7">
        <v>162</v>
      </c>
      <c r="E28" s="7">
        <v>10</v>
      </c>
      <c r="F28" s="8">
        <f t="shared" si="2"/>
        <v>22.857142857142847</v>
      </c>
      <c r="G28" s="46">
        <v>13</v>
      </c>
      <c r="H28" s="48" t="s">
        <v>160</v>
      </c>
    </row>
    <row r="29" spans="1:8" ht="15.75" customHeight="1" x14ac:dyDescent="0.25">
      <c r="A29" s="6" t="s">
        <v>38</v>
      </c>
      <c r="B29" s="98" t="s">
        <v>13</v>
      </c>
      <c r="C29" s="7">
        <v>10</v>
      </c>
      <c r="D29" s="7">
        <v>10</v>
      </c>
      <c r="E29" s="7">
        <v>10</v>
      </c>
      <c r="F29" s="8">
        <f t="shared" si="2"/>
        <v>0</v>
      </c>
      <c r="G29" s="46">
        <v>0</v>
      </c>
      <c r="H29" s="48"/>
    </row>
    <row r="30" spans="1:8" ht="15.75" customHeight="1" x14ac:dyDescent="0.25">
      <c r="A30" s="6" t="s">
        <v>39</v>
      </c>
      <c r="B30" s="98" t="s">
        <v>13</v>
      </c>
      <c r="C30" s="7">
        <v>55</v>
      </c>
      <c r="D30" s="7">
        <v>48</v>
      </c>
      <c r="E30" s="7">
        <v>10</v>
      </c>
      <c r="F30" s="8">
        <f t="shared" si="2"/>
        <v>12.727272727272734</v>
      </c>
      <c r="G30" s="46">
        <v>3</v>
      </c>
      <c r="H30" s="48" t="s">
        <v>160</v>
      </c>
    </row>
    <row r="31" spans="1:8" ht="15.75" customHeight="1" x14ac:dyDescent="0.25">
      <c r="A31" s="6" t="s">
        <v>40</v>
      </c>
      <c r="B31" s="98" t="s">
        <v>13</v>
      </c>
      <c r="C31" s="7">
        <v>12</v>
      </c>
      <c r="D31" s="7">
        <v>12</v>
      </c>
      <c r="E31" s="7">
        <v>10</v>
      </c>
      <c r="F31" s="8">
        <f t="shared" si="2"/>
        <v>0</v>
      </c>
      <c r="G31" s="46">
        <v>0</v>
      </c>
      <c r="H31" s="49"/>
    </row>
    <row r="32" spans="1:8" ht="15.75" customHeight="1" x14ac:dyDescent="0.25">
      <c r="A32" s="6" t="s">
        <v>41</v>
      </c>
      <c r="B32" s="98" t="s">
        <v>13</v>
      </c>
      <c r="C32" s="7">
        <v>150</v>
      </c>
      <c r="D32" s="7">
        <v>139</v>
      </c>
      <c r="E32" s="7">
        <v>10</v>
      </c>
      <c r="F32" s="8">
        <f t="shared" si="2"/>
        <v>7.3333333333333428</v>
      </c>
      <c r="G32" s="50">
        <v>0</v>
      </c>
      <c r="H32" s="49"/>
    </row>
    <row r="33" spans="1:26" ht="15.75" customHeight="1" x14ac:dyDescent="0.25">
      <c r="A33" s="6" t="s">
        <v>42</v>
      </c>
      <c r="B33" s="98" t="s">
        <v>13</v>
      </c>
      <c r="C33" s="7">
        <v>12</v>
      </c>
      <c r="D33" s="7">
        <v>12</v>
      </c>
      <c r="E33" s="7">
        <v>10</v>
      </c>
      <c r="F33" s="8">
        <f t="shared" si="2"/>
        <v>0</v>
      </c>
      <c r="G33" s="46">
        <v>0</v>
      </c>
      <c r="H33" s="48"/>
    </row>
    <row r="34" spans="1:26" ht="15.75" customHeight="1" x14ac:dyDescent="0.25">
      <c r="A34" s="20" t="s">
        <v>43</v>
      </c>
      <c r="B34" s="98" t="s">
        <v>13</v>
      </c>
      <c r="C34" s="16"/>
      <c r="D34" s="16"/>
      <c r="E34" s="16"/>
      <c r="F34" s="8" t="e">
        <f t="shared" si="2"/>
        <v>#DIV/0!</v>
      </c>
      <c r="G34" s="14"/>
      <c r="H34" s="49"/>
    </row>
    <row r="35" spans="1:26" ht="15.75" customHeight="1" x14ac:dyDescent="0.25">
      <c r="A35" s="6" t="s">
        <v>44</v>
      </c>
      <c r="B35" s="98" t="s">
        <v>13</v>
      </c>
      <c r="C35" s="7">
        <v>57</v>
      </c>
      <c r="D35" s="7">
        <v>55</v>
      </c>
      <c r="E35" s="7">
        <v>10</v>
      </c>
      <c r="F35" s="8">
        <f t="shared" si="2"/>
        <v>3.5087719298245617</v>
      </c>
      <c r="G35" s="46">
        <v>0</v>
      </c>
      <c r="H35" s="49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.75" customHeight="1" x14ac:dyDescent="0.25">
      <c r="A36" s="22" t="s">
        <v>45</v>
      </c>
      <c r="B36" s="4"/>
      <c r="C36" s="23">
        <f t="shared" ref="C36:D36" si="3">SUM(C5:C35)</f>
        <v>1720</v>
      </c>
      <c r="D36" s="23">
        <f t="shared" si="3"/>
        <v>1412</v>
      </c>
      <c r="E36" s="35"/>
      <c r="F36" s="8">
        <f t="shared" si="2"/>
        <v>17.906976744186039</v>
      </c>
      <c r="G36" s="25"/>
      <c r="H36" s="2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/>
    <row r="38" spans="1:26" ht="15.75" customHeight="1" x14ac:dyDescent="0.25">
      <c r="A38" s="166"/>
    </row>
    <row r="39" spans="1:26" ht="15.75" customHeight="1" x14ac:dyDescent="0.25">
      <c r="A39" s="166"/>
    </row>
    <row r="40" spans="1:26" ht="15.75" customHeight="1" x14ac:dyDescent="0.25">
      <c r="A40" s="166"/>
    </row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orientation="portrait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/>
  </sheetViews>
  <sheetFormatPr defaultColWidth="14.42578125" defaultRowHeight="15" customHeight="1" x14ac:dyDescent="0.25"/>
  <cols>
    <col min="1" max="1" width="45.7109375" customWidth="1"/>
    <col min="2" max="2" width="8" customWidth="1"/>
    <col min="3" max="4" width="8.7109375" customWidth="1"/>
    <col min="5" max="5" width="10.7109375" customWidth="1"/>
    <col min="6" max="6" width="8.7109375" customWidth="1"/>
    <col min="7" max="7" width="10.7109375" customWidth="1"/>
    <col min="8" max="9" width="8.7109375" customWidth="1"/>
    <col min="10" max="10" width="10.7109375" customWidth="1"/>
    <col min="11" max="11" width="8.7109375" customWidth="1"/>
    <col min="12" max="12" width="10.7109375" customWidth="1"/>
    <col min="13" max="14" width="8" customWidth="1"/>
    <col min="15" max="15" width="10.7109375" customWidth="1"/>
    <col min="16" max="16" width="8" customWidth="1"/>
    <col min="17" max="18" width="12.7109375" customWidth="1"/>
    <col min="19" max="22" width="8" customWidth="1"/>
  </cols>
  <sheetData>
    <row r="1" spans="1:22" ht="30" customHeight="1" x14ac:dyDescent="0.25">
      <c r="A1" s="252" t="s">
        <v>46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</row>
    <row r="3" spans="1:22" ht="94.5" customHeight="1" x14ac:dyDescent="0.25">
      <c r="A3" s="228" t="s">
        <v>1</v>
      </c>
      <c r="B3" s="235" t="s">
        <v>2</v>
      </c>
      <c r="C3" s="238" t="s">
        <v>47</v>
      </c>
      <c r="D3" s="234"/>
      <c r="E3" s="238" t="s">
        <v>48</v>
      </c>
      <c r="F3" s="234"/>
      <c r="G3" s="235" t="s">
        <v>5</v>
      </c>
      <c r="H3" s="239" t="s">
        <v>49</v>
      </c>
      <c r="I3" s="232"/>
      <c r="J3" s="238" t="s">
        <v>48</v>
      </c>
      <c r="K3" s="234"/>
      <c r="L3" s="235" t="s">
        <v>5</v>
      </c>
      <c r="M3" s="239" t="s">
        <v>178</v>
      </c>
      <c r="N3" s="232"/>
      <c r="O3" s="238" t="s">
        <v>48</v>
      </c>
      <c r="P3" s="234"/>
      <c r="Q3" s="230" t="s">
        <v>5</v>
      </c>
      <c r="R3" s="230" t="s">
        <v>6</v>
      </c>
    </row>
    <row r="4" spans="1:22" ht="36" customHeight="1" x14ac:dyDescent="0.25">
      <c r="A4" s="229"/>
      <c r="B4" s="229"/>
      <c r="C4" s="4" t="s">
        <v>51</v>
      </c>
      <c r="D4" s="4" t="s">
        <v>52</v>
      </c>
      <c r="E4" s="4" t="s">
        <v>9</v>
      </c>
      <c r="F4" s="4" t="s">
        <v>99</v>
      </c>
      <c r="G4" s="229"/>
      <c r="H4" s="4" t="s">
        <v>51</v>
      </c>
      <c r="I4" s="4" t="s">
        <v>52</v>
      </c>
      <c r="J4" s="4" t="s">
        <v>9</v>
      </c>
      <c r="K4" s="4" t="s">
        <v>99</v>
      </c>
      <c r="L4" s="229"/>
      <c r="M4" s="4" t="s">
        <v>51</v>
      </c>
      <c r="N4" s="4" t="s">
        <v>52</v>
      </c>
      <c r="O4" s="4" t="s">
        <v>9</v>
      </c>
      <c r="P4" s="4" t="s">
        <v>99</v>
      </c>
      <c r="Q4" s="229"/>
      <c r="R4" s="229"/>
    </row>
    <row r="5" spans="1:22" ht="30" customHeight="1" x14ac:dyDescent="0.25">
      <c r="A5" s="245" t="s">
        <v>179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34"/>
    </row>
    <row r="6" spans="1:22" ht="36" x14ac:dyDescent="0.25">
      <c r="A6" s="6" t="s">
        <v>12</v>
      </c>
      <c r="B6" s="27" t="s">
        <v>55</v>
      </c>
      <c r="C6" s="39">
        <v>100</v>
      </c>
      <c r="D6" s="39">
        <v>100</v>
      </c>
      <c r="E6" s="39">
        <v>0</v>
      </c>
      <c r="F6" s="27">
        <f t="shared" ref="F6:F36" si="0">100-(D6/C6*100)</f>
        <v>0</v>
      </c>
      <c r="G6" s="39">
        <v>0</v>
      </c>
      <c r="H6" s="39">
        <v>100</v>
      </c>
      <c r="I6" s="39">
        <v>100</v>
      </c>
      <c r="J6" s="39">
        <v>0</v>
      </c>
      <c r="K6" s="27">
        <f t="shared" ref="K6:K36" si="1">100-(I6/H6*100)</f>
        <v>0</v>
      </c>
      <c r="L6" s="39">
        <v>0</v>
      </c>
      <c r="M6" s="39">
        <v>100</v>
      </c>
      <c r="N6" s="39">
        <v>100</v>
      </c>
      <c r="O6" s="39">
        <v>3</v>
      </c>
      <c r="P6" s="126">
        <f t="shared" ref="P6:P36" si="2">100-(N6/M6*100)</f>
        <v>0</v>
      </c>
      <c r="Q6" s="39">
        <v>0</v>
      </c>
      <c r="R6" s="40"/>
    </row>
    <row r="7" spans="1:22" ht="24" x14ac:dyDescent="0.25">
      <c r="A7" s="6" t="s">
        <v>14</v>
      </c>
      <c r="B7" s="27" t="s">
        <v>55</v>
      </c>
      <c r="C7" s="39">
        <v>100</v>
      </c>
      <c r="D7" s="39">
        <v>100</v>
      </c>
      <c r="E7" s="39">
        <v>0</v>
      </c>
      <c r="F7" s="27">
        <f t="shared" si="0"/>
        <v>0</v>
      </c>
      <c r="G7" s="39">
        <v>0</v>
      </c>
      <c r="H7" s="39">
        <v>100</v>
      </c>
      <c r="I7" s="39">
        <v>100</v>
      </c>
      <c r="J7" s="39">
        <v>0</v>
      </c>
      <c r="K7" s="27">
        <f t="shared" si="1"/>
        <v>0</v>
      </c>
      <c r="L7" s="39">
        <v>0</v>
      </c>
      <c r="M7" s="39">
        <v>100</v>
      </c>
      <c r="N7" s="39">
        <v>98</v>
      </c>
      <c r="O7" s="39">
        <v>3</v>
      </c>
      <c r="P7" s="27">
        <f t="shared" si="2"/>
        <v>2</v>
      </c>
      <c r="Q7" s="39">
        <v>0</v>
      </c>
      <c r="R7" s="40"/>
      <c r="V7" s="38" t="s">
        <v>0</v>
      </c>
    </row>
    <row r="8" spans="1:22" ht="48" x14ac:dyDescent="0.25">
      <c r="A8" s="6" t="s">
        <v>15</v>
      </c>
      <c r="B8" s="27" t="s">
        <v>55</v>
      </c>
      <c r="C8" s="39">
        <v>100</v>
      </c>
      <c r="D8" s="39">
        <v>100</v>
      </c>
      <c r="E8" s="44">
        <v>0</v>
      </c>
      <c r="F8" s="27">
        <f t="shared" si="0"/>
        <v>0</v>
      </c>
      <c r="G8" s="39">
        <v>0</v>
      </c>
      <c r="H8" s="39">
        <v>100</v>
      </c>
      <c r="I8" s="39">
        <v>100</v>
      </c>
      <c r="J8" s="39">
        <v>0</v>
      </c>
      <c r="K8" s="27">
        <f t="shared" si="1"/>
        <v>0</v>
      </c>
      <c r="L8" s="39">
        <v>0</v>
      </c>
      <c r="M8" s="39">
        <v>100</v>
      </c>
      <c r="N8" s="39">
        <v>100</v>
      </c>
      <c r="O8" s="39">
        <v>3</v>
      </c>
      <c r="P8" s="27">
        <f t="shared" si="2"/>
        <v>0</v>
      </c>
      <c r="Q8" s="39">
        <v>0</v>
      </c>
      <c r="R8" s="40"/>
    </row>
    <row r="9" spans="1:22" ht="25.5" x14ac:dyDescent="0.25">
      <c r="A9" s="15" t="s">
        <v>16</v>
      </c>
      <c r="B9" s="27" t="s">
        <v>55</v>
      </c>
      <c r="C9" s="39">
        <v>100</v>
      </c>
      <c r="D9" s="39">
        <v>100</v>
      </c>
      <c r="E9" s="44">
        <v>0</v>
      </c>
      <c r="F9" s="27">
        <f t="shared" si="0"/>
        <v>0</v>
      </c>
      <c r="G9" s="39">
        <v>0</v>
      </c>
      <c r="H9" s="39">
        <v>100</v>
      </c>
      <c r="I9" s="39">
        <v>100</v>
      </c>
      <c r="J9" s="39">
        <v>0</v>
      </c>
      <c r="K9" s="27">
        <f t="shared" si="1"/>
        <v>0</v>
      </c>
      <c r="L9" s="39">
        <v>0</v>
      </c>
      <c r="M9" s="39">
        <v>100</v>
      </c>
      <c r="N9" s="39">
        <v>100</v>
      </c>
      <c r="O9" s="39">
        <v>3</v>
      </c>
      <c r="P9" s="167">
        <f t="shared" si="2"/>
        <v>0</v>
      </c>
      <c r="Q9" s="39">
        <v>0</v>
      </c>
      <c r="R9" s="40"/>
    </row>
    <row r="10" spans="1:22" ht="24" x14ac:dyDescent="0.25">
      <c r="A10" s="6" t="s">
        <v>17</v>
      </c>
      <c r="B10" s="27" t="s">
        <v>55</v>
      </c>
      <c r="C10" s="39">
        <v>100</v>
      </c>
      <c r="D10" s="39">
        <v>100</v>
      </c>
      <c r="E10" s="39">
        <v>0</v>
      </c>
      <c r="F10" s="27">
        <f t="shared" si="0"/>
        <v>0</v>
      </c>
      <c r="G10" s="39">
        <v>0</v>
      </c>
      <c r="H10" s="39">
        <v>100</v>
      </c>
      <c r="I10" s="39">
        <v>100</v>
      </c>
      <c r="J10" s="39">
        <v>0</v>
      </c>
      <c r="K10" s="27">
        <f t="shared" si="1"/>
        <v>0</v>
      </c>
      <c r="L10" s="39">
        <v>0</v>
      </c>
      <c r="M10" s="39">
        <v>100</v>
      </c>
      <c r="N10" s="39">
        <v>100</v>
      </c>
      <c r="O10" s="39">
        <v>3</v>
      </c>
      <c r="P10" s="27">
        <f t="shared" si="2"/>
        <v>0</v>
      </c>
      <c r="Q10" s="39">
        <v>0</v>
      </c>
      <c r="R10" s="40"/>
    </row>
    <row r="11" spans="1:22" ht="24" x14ac:dyDescent="0.25">
      <c r="A11" s="6" t="s">
        <v>18</v>
      </c>
      <c r="B11" s="27" t="s">
        <v>55</v>
      </c>
      <c r="C11" s="39">
        <v>100</v>
      </c>
      <c r="D11" s="39">
        <v>100</v>
      </c>
      <c r="E11" s="39">
        <v>0</v>
      </c>
      <c r="F11" s="27">
        <f t="shared" si="0"/>
        <v>0</v>
      </c>
      <c r="G11" s="39">
        <v>0</v>
      </c>
      <c r="H11" s="39">
        <v>100</v>
      </c>
      <c r="I11" s="39">
        <v>100</v>
      </c>
      <c r="J11" s="39">
        <v>0</v>
      </c>
      <c r="K11" s="27">
        <f t="shared" si="1"/>
        <v>0</v>
      </c>
      <c r="L11" s="39">
        <v>0</v>
      </c>
      <c r="M11" s="39">
        <v>100</v>
      </c>
      <c r="N11" s="39">
        <v>100</v>
      </c>
      <c r="O11" s="39">
        <v>3</v>
      </c>
      <c r="P11" s="27">
        <f t="shared" si="2"/>
        <v>0</v>
      </c>
      <c r="Q11" s="39">
        <v>0</v>
      </c>
      <c r="R11" s="92"/>
    </row>
    <row r="12" spans="1:22" ht="24" x14ac:dyDescent="0.25">
      <c r="A12" s="6" t="s">
        <v>19</v>
      </c>
      <c r="B12" s="27" t="s">
        <v>55</v>
      </c>
      <c r="C12" s="39">
        <v>100</v>
      </c>
      <c r="D12" s="39">
        <v>100</v>
      </c>
      <c r="E12" s="39">
        <v>0</v>
      </c>
      <c r="F12" s="27">
        <f t="shared" si="0"/>
        <v>0</v>
      </c>
      <c r="G12" s="39">
        <v>0</v>
      </c>
      <c r="H12" s="39">
        <v>100</v>
      </c>
      <c r="I12" s="39">
        <v>100</v>
      </c>
      <c r="J12" s="39">
        <v>0</v>
      </c>
      <c r="K12" s="27">
        <f t="shared" si="1"/>
        <v>0</v>
      </c>
      <c r="L12" s="39">
        <v>0</v>
      </c>
      <c r="M12" s="39">
        <v>100</v>
      </c>
      <c r="N12" s="39">
        <v>100</v>
      </c>
      <c r="O12" s="39">
        <v>3</v>
      </c>
      <c r="P12" s="27">
        <f t="shared" si="2"/>
        <v>0</v>
      </c>
      <c r="Q12" s="39">
        <v>0</v>
      </c>
      <c r="R12" s="40"/>
    </row>
    <row r="13" spans="1:22" ht="24" x14ac:dyDescent="0.25">
      <c r="A13" s="6" t="s">
        <v>20</v>
      </c>
      <c r="B13" s="27" t="s">
        <v>55</v>
      </c>
      <c r="C13" s="39">
        <v>100</v>
      </c>
      <c r="D13" s="39">
        <v>100</v>
      </c>
      <c r="E13" s="39">
        <v>0</v>
      </c>
      <c r="F13" s="27">
        <f t="shared" si="0"/>
        <v>0</v>
      </c>
      <c r="G13" s="39">
        <v>0</v>
      </c>
      <c r="H13" s="39">
        <v>100</v>
      </c>
      <c r="I13" s="39">
        <v>100</v>
      </c>
      <c r="J13" s="39">
        <v>0</v>
      </c>
      <c r="K13" s="27">
        <f t="shared" si="1"/>
        <v>0</v>
      </c>
      <c r="L13" s="39">
        <v>0</v>
      </c>
      <c r="M13" s="39">
        <v>100</v>
      </c>
      <c r="N13" s="39">
        <v>100</v>
      </c>
      <c r="O13" s="39">
        <v>3</v>
      </c>
      <c r="P13" s="27">
        <f t="shared" si="2"/>
        <v>0</v>
      </c>
      <c r="Q13" s="39">
        <v>0</v>
      </c>
      <c r="R13" s="40"/>
    </row>
    <row r="14" spans="1:22" ht="24" x14ac:dyDescent="0.25">
      <c r="A14" s="6" t="s">
        <v>21</v>
      </c>
      <c r="B14" s="27" t="s">
        <v>55</v>
      </c>
      <c r="C14" s="27">
        <v>100</v>
      </c>
      <c r="D14" s="27">
        <v>100</v>
      </c>
      <c r="E14" s="27">
        <v>0</v>
      </c>
      <c r="F14" s="27">
        <f t="shared" si="0"/>
        <v>0</v>
      </c>
      <c r="G14" s="27">
        <v>0</v>
      </c>
      <c r="H14" s="27">
        <v>100</v>
      </c>
      <c r="I14" s="27">
        <v>100</v>
      </c>
      <c r="J14" s="27">
        <v>0</v>
      </c>
      <c r="K14" s="27">
        <f t="shared" si="1"/>
        <v>0</v>
      </c>
      <c r="L14" s="27">
        <v>0</v>
      </c>
      <c r="M14" s="27">
        <v>100</v>
      </c>
      <c r="N14" s="27">
        <v>100</v>
      </c>
      <c r="O14" s="27">
        <v>3</v>
      </c>
      <c r="P14" s="27">
        <f t="shared" si="2"/>
        <v>0</v>
      </c>
      <c r="Q14" s="27">
        <v>0</v>
      </c>
      <c r="R14" s="40"/>
    </row>
    <row r="15" spans="1:22" ht="24" x14ac:dyDescent="0.25">
      <c r="A15" s="6" t="s">
        <v>23</v>
      </c>
      <c r="B15" s="27" t="s">
        <v>55</v>
      </c>
      <c r="C15" s="39">
        <v>100</v>
      </c>
      <c r="D15" s="39">
        <v>100</v>
      </c>
      <c r="E15" s="39">
        <v>0</v>
      </c>
      <c r="F15" s="27">
        <f t="shared" si="0"/>
        <v>0</v>
      </c>
      <c r="G15" s="39">
        <v>0</v>
      </c>
      <c r="H15" s="39">
        <v>100</v>
      </c>
      <c r="I15" s="39">
        <v>100</v>
      </c>
      <c r="J15" s="39">
        <v>0</v>
      </c>
      <c r="K15" s="27">
        <f t="shared" si="1"/>
        <v>0</v>
      </c>
      <c r="L15" s="39">
        <v>0</v>
      </c>
      <c r="M15" s="39">
        <v>100</v>
      </c>
      <c r="N15" s="39">
        <v>99</v>
      </c>
      <c r="O15" s="39">
        <v>3</v>
      </c>
      <c r="P15" s="27">
        <f t="shared" si="2"/>
        <v>1</v>
      </c>
      <c r="Q15" s="39">
        <v>0</v>
      </c>
      <c r="R15" s="40"/>
    </row>
    <row r="16" spans="1:22" ht="24" x14ac:dyDescent="0.25">
      <c r="A16" s="6" t="s">
        <v>24</v>
      </c>
      <c r="B16" s="27" t="s">
        <v>55</v>
      </c>
      <c r="C16" s="39">
        <v>100</v>
      </c>
      <c r="D16" s="39">
        <v>100</v>
      </c>
      <c r="E16" s="44">
        <v>0</v>
      </c>
      <c r="F16" s="27">
        <f t="shared" si="0"/>
        <v>0</v>
      </c>
      <c r="G16" s="39">
        <v>0</v>
      </c>
      <c r="H16" s="39">
        <v>100</v>
      </c>
      <c r="I16" s="39">
        <v>100</v>
      </c>
      <c r="J16" s="39">
        <v>0</v>
      </c>
      <c r="K16" s="27">
        <f t="shared" si="1"/>
        <v>0</v>
      </c>
      <c r="L16" s="39">
        <v>0</v>
      </c>
      <c r="M16" s="39">
        <v>100</v>
      </c>
      <c r="N16" s="39">
        <v>99</v>
      </c>
      <c r="O16" s="39">
        <v>3</v>
      </c>
      <c r="P16" s="27">
        <f t="shared" si="2"/>
        <v>1</v>
      </c>
      <c r="Q16" s="39">
        <v>0</v>
      </c>
      <c r="R16" s="40"/>
    </row>
    <row r="17" spans="1:18" ht="60" x14ac:dyDescent="0.25">
      <c r="A17" s="6" t="s">
        <v>25</v>
      </c>
      <c r="B17" s="27" t="s">
        <v>55</v>
      </c>
      <c r="C17" s="44">
        <v>100</v>
      </c>
      <c r="D17" s="39">
        <v>100</v>
      </c>
      <c r="E17" s="39">
        <v>0</v>
      </c>
      <c r="F17" s="27">
        <f t="shared" si="0"/>
        <v>0</v>
      </c>
      <c r="G17" s="39">
        <v>0</v>
      </c>
      <c r="H17" s="44">
        <v>100</v>
      </c>
      <c r="I17" s="44">
        <v>100</v>
      </c>
      <c r="J17" s="39">
        <v>0</v>
      </c>
      <c r="K17" s="27">
        <f t="shared" si="1"/>
        <v>0</v>
      </c>
      <c r="L17" s="39">
        <v>0</v>
      </c>
      <c r="M17" s="39">
        <v>100</v>
      </c>
      <c r="N17" s="39">
        <v>0</v>
      </c>
      <c r="O17" s="39">
        <v>3</v>
      </c>
      <c r="P17" s="126">
        <f t="shared" si="2"/>
        <v>100</v>
      </c>
      <c r="Q17" s="39">
        <v>97</v>
      </c>
      <c r="R17" s="94" t="s">
        <v>176</v>
      </c>
    </row>
    <row r="18" spans="1:18" ht="36" x14ac:dyDescent="0.25">
      <c r="A18" s="6" t="s">
        <v>26</v>
      </c>
      <c r="B18" s="27" t="s">
        <v>55</v>
      </c>
      <c r="C18" s="27"/>
      <c r="D18" s="27"/>
      <c r="E18" s="27"/>
      <c r="F18" s="27" t="e">
        <f t="shared" si="0"/>
        <v>#DIV/0!</v>
      </c>
      <c r="G18" s="27"/>
      <c r="H18" s="27"/>
      <c r="I18" s="27"/>
      <c r="J18" s="27"/>
      <c r="K18" s="27" t="e">
        <f t="shared" si="1"/>
        <v>#DIV/0!</v>
      </c>
      <c r="L18" s="27"/>
      <c r="M18" s="27"/>
      <c r="N18" s="27"/>
      <c r="O18" s="27"/>
      <c r="P18" s="126" t="e">
        <f t="shared" si="2"/>
        <v>#DIV/0!</v>
      </c>
      <c r="Q18" s="27"/>
      <c r="R18" s="40"/>
    </row>
    <row r="19" spans="1:18" ht="24" x14ac:dyDescent="0.25">
      <c r="A19" s="6" t="s">
        <v>27</v>
      </c>
      <c r="B19" s="27" t="s">
        <v>55</v>
      </c>
      <c r="C19" s="39">
        <v>100</v>
      </c>
      <c r="D19" s="39">
        <v>100</v>
      </c>
      <c r="E19" s="39">
        <v>0</v>
      </c>
      <c r="F19" s="27">
        <f t="shared" si="0"/>
        <v>0</v>
      </c>
      <c r="G19" s="39">
        <v>0</v>
      </c>
      <c r="H19" s="39">
        <v>100</v>
      </c>
      <c r="I19" s="39">
        <v>100</v>
      </c>
      <c r="J19" s="39">
        <v>0</v>
      </c>
      <c r="K19" s="27">
        <f t="shared" si="1"/>
        <v>0</v>
      </c>
      <c r="L19" s="39">
        <v>0</v>
      </c>
      <c r="M19" s="39">
        <v>100</v>
      </c>
      <c r="N19" s="39">
        <v>100</v>
      </c>
      <c r="O19" s="39">
        <v>3</v>
      </c>
      <c r="P19" s="126">
        <f t="shared" si="2"/>
        <v>0</v>
      </c>
      <c r="Q19" s="39">
        <v>0</v>
      </c>
      <c r="R19" s="40"/>
    </row>
    <row r="20" spans="1:18" ht="24" x14ac:dyDescent="0.25">
      <c r="A20" s="6" t="s">
        <v>28</v>
      </c>
      <c r="B20" s="27" t="s">
        <v>55</v>
      </c>
      <c r="C20" s="44">
        <v>100</v>
      </c>
      <c r="D20" s="39">
        <v>100</v>
      </c>
      <c r="E20" s="39">
        <v>0</v>
      </c>
      <c r="F20" s="27">
        <f t="shared" si="0"/>
        <v>0</v>
      </c>
      <c r="G20" s="39">
        <v>0</v>
      </c>
      <c r="H20" s="39">
        <v>100</v>
      </c>
      <c r="I20" s="39">
        <v>100</v>
      </c>
      <c r="J20" s="39">
        <v>0</v>
      </c>
      <c r="K20" s="27">
        <f t="shared" si="1"/>
        <v>0</v>
      </c>
      <c r="L20" s="39">
        <v>0</v>
      </c>
      <c r="M20" s="39">
        <v>100</v>
      </c>
      <c r="N20" s="39">
        <v>100</v>
      </c>
      <c r="O20" s="39">
        <v>3</v>
      </c>
      <c r="P20" s="126">
        <f t="shared" si="2"/>
        <v>0</v>
      </c>
      <c r="Q20" s="39">
        <v>0</v>
      </c>
      <c r="R20" s="40"/>
    </row>
    <row r="21" spans="1:18" ht="15.75" customHeight="1" x14ac:dyDescent="0.25">
      <c r="A21" s="6" t="s">
        <v>29</v>
      </c>
      <c r="B21" s="27" t="s">
        <v>55</v>
      </c>
      <c r="C21" s="39">
        <v>100</v>
      </c>
      <c r="D21" s="39">
        <v>100</v>
      </c>
      <c r="E21" s="39">
        <v>0</v>
      </c>
      <c r="F21" s="27">
        <f t="shared" si="0"/>
        <v>0</v>
      </c>
      <c r="G21" s="39">
        <v>0</v>
      </c>
      <c r="H21" s="39">
        <v>100</v>
      </c>
      <c r="I21" s="39">
        <v>100</v>
      </c>
      <c r="J21" s="39">
        <v>0</v>
      </c>
      <c r="K21" s="27">
        <f t="shared" si="1"/>
        <v>0</v>
      </c>
      <c r="L21" s="39">
        <v>0</v>
      </c>
      <c r="M21" s="39">
        <v>100</v>
      </c>
      <c r="N21" s="39">
        <v>100</v>
      </c>
      <c r="O21" s="39">
        <v>3</v>
      </c>
      <c r="P21" s="126">
        <f t="shared" si="2"/>
        <v>0</v>
      </c>
      <c r="Q21" s="39">
        <v>0</v>
      </c>
      <c r="R21" s="40"/>
    </row>
    <row r="22" spans="1:18" ht="15.75" customHeight="1" x14ac:dyDescent="0.25">
      <c r="A22" s="6" t="s">
        <v>30</v>
      </c>
      <c r="B22" s="27" t="s">
        <v>55</v>
      </c>
      <c r="C22" s="44">
        <v>100</v>
      </c>
      <c r="D22" s="39">
        <v>100</v>
      </c>
      <c r="E22" s="39">
        <v>0</v>
      </c>
      <c r="F22" s="27">
        <f t="shared" si="0"/>
        <v>0</v>
      </c>
      <c r="G22" s="39">
        <v>0</v>
      </c>
      <c r="H22" s="44">
        <v>100</v>
      </c>
      <c r="I22" s="39">
        <v>100</v>
      </c>
      <c r="J22" s="39">
        <v>0</v>
      </c>
      <c r="K22" s="27">
        <f t="shared" si="1"/>
        <v>0</v>
      </c>
      <c r="L22" s="39">
        <v>0</v>
      </c>
      <c r="M22" s="39">
        <v>100</v>
      </c>
      <c r="N22" s="39">
        <v>97</v>
      </c>
      <c r="O22" s="39">
        <v>3</v>
      </c>
      <c r="P22" s="126">
        <f t="shared" si="2"/>
        <v>3</v>
      </c>
      <c r="Q22" s="39">
        <v>0</v>
      </c>
      <c r="R22" s="40"/>
    </row>
    <row r="23" spans="1:18" ht="15.75" customHeight="1" x14ac:dyDescent="0.25">
      <c r="A23" s="6" t="s">
        <v>31</v>
      </c>
      <c r="B23" s="27" t="s">
        <v>55</v>
      </c>
      <c r="C23" s="44">
        <v>100</v>
      </c>
      <c r="D23" s="39">
        <v>100</v>
      </c>
      <c r="E23" s="39">
        <v>0</v>
      </c>
      <c r="F23" s="27">
        <f t="shared" si="0"/>
        <v>0</v>
      </c>
      <c r="G23" s="39">
        <v>0</v>
      </c>
      <c r="H23" s="44">
        <v>100</v>
      </c>
      <c r="I23" s="39">
        <v>100</v>
      </c>
      <c r="J23" s="39">
        <v>0</v>
      </c>
      <c r="K23" s="27">
        <f t="shared" si="1"/>
        <v>0</v>
      </c>
      <c r="L23" s="39">
        <v>0</v>
      </c>
      <c r="M23" s="39">
        <v>100</v>
      </c>
      <c r="N23" s="39">
        <v>100</v>
      </c>
      <c r="O23" s="39">
        <v>3</v>
      </c>
      <c r="P23" s="27">
        <f t="shared" si="2"/>
        <v>0</v>
      </c>
      <c r="Q23" s="39">
        <v>0</v>
      </c>
      <c r="R23" s="40"/>
    </row>
    <row r="24" spans="1:18" ht="15.75" customHeight="1" x14ac:dyDescent="0.25">
      <c r="A24" s="6" t="s">
        <v>32</v>
      </c>
      <c r="B24" s="27" t="s">
        <v>55</v>
      </c>
      <c r="C24" s="39">
        <v>100</v>
      </c>
      <c r="D24" s="39">
        <v>100</v>
      </c>
      <c r="E24" s="39">
        <v>0</v>
      </c>
      <c r="F24" s="27">
        <f t="shared" si="0"/>
        <v>0</v>
      </c>
      <c r="G24" s="39">
        <v>0</v>
      </c>
      <c r="H24" s="39">
        <v>100</v>
      </c>
      <c r="I24" s="39">
        <v>100</v>
      </c>
      <c r="J24" s="39">
        <v>0</v>
      </c>
      <c r="K24" s="27">
        <f t="shared" si="1"/>
        <v>0</v>
      </c>
      <c r="L24" s="39">
        <v>0</v>
      </c>
      <c r="M24" s="39">
        <v>100</v>
      </c>
      <c r="N24" s="39">
        <v>100</v>
      </c>
      <c r="O24" s="39">
        <v>3</v>
      </c>
      <c r="P24" s="126">
        <f t="shared" si="2"/>
        <v>0</v>
      </c>
      <c r="Q24" s="39">
        <v>0</v>
      </c>
      <c r="R24" s="40"/>
    </row>
    <row r="25" spans="1:18" ht="15.75" customHeight="1" x14ac:dyDescent="0.25">
      <c r="A25" s="6" t="s">
        <v>33</v>
      </c>
      <c r="B25" s="27" t="s">
        <v>55</v>
      </c>
      <c r="C25" s="39">
        <v>100</v>
      </c>
      <c r="D25" s="39">
        <v>100</v>
      </c>
      <c r="E25" s="39">
        <v>0</v>
      </c>
      <c r="F25" s="27">
        <f t="shared" si="0"/>
        <v>0</v>
      </c>
      <c r="G25" s="39">
        <v>0</v>
      </c>
      <c r="H25" s="39">
        <v>100</v>
      </c>
      <c r="I25" s="39">
        <v>100</v>
      </c>
      <c r="J25" s="39">
        <v>0</v>
      </c>
      <c r="K25" s="27">
        <f t="shared" si="1"/>
        <v>0</v>
      </c>
      <c r="L25" s="39">
        <v>0</v>
      </c>
      <c r="M25" s="39">
        <v>100</v>
      </c>
      <c r="N25" s="39">
        <v>99</v>
      </c>
      <c r="O25" s="39">
        <v>3</v>
      </c>
      <c r="P25" s="27">
        <f t="shared" si="2"/>
        <v>1</v>
      </c>
      <c r="Q25" s="39">
        <v>0</v>
      </c>
      <c r="R25" s="40"/>
    </row>
    <row r="26" spans="1:18" ht="15.75" customHeight="1" x14ac:dyDescent="0.25">
      <c r="A26" s="6" t="s">
        <v>34</v>
      </c>
      <c r="B26" s="27" t="s">
        <v>55</v>
      </c>
      <c r="C26" s="39">
        <v>100</v>
      </c>
      <c r="D26" s="39">
        <v>100</v>
      </c>
      <c r="E26" s="39">
        <v>0</v>
      </c>
      <c r="F26" s="27">
        <f t="shared" si="0"/>
        <v>0</v>
      </c>
      <c r="G26" s="39">
        <v>0</v>
      </c>
      <c r="H26" s="39">
        <v>100</v>
      </c>
      <c r="I26" s="39">
        <v>100</v>
      </c>
      <c r="J26" s="39">
        <v>0</v>
      </c>
      <c r="K26" s="27">
        <f t="shared" si="1"/>
        <v>0</v>
      </c>
      <c r="L26" s="39">
        <v>0</v>
      </c>
      <c r="M26" s="39">
        <v>100</v>
      </c>
      <c r="N26" s="39">
        <v>100</v>
      </c>
      <c r="O26" s="39">
        <v>3</v>
      </c>
      <c r="P26" s="27">
        <f t="shared" si="2"/>
        <v>0</v>
      </c>
      <c r="Q26" s="39">
        <v>0</v>
      </c>
      <c r="R26" s="40"/>
    </row>
    <row r="27" spans="1:18" ht="15.75" customHeight="1" x14ac:dyDescent="0.25">
      <c r="A27" s="6" t="s">
        <v>35</v>
      </c>
      <c r="B27" s="27" t="s">
        <v>55</v>
      </c>
      <c r="C27" s="44">
        <v>100</v>
      </c>
      <c r="D27" s="39">
        <v>100</v>
      </c>
      <c r="E27" s="39">
        <v>0</v>
      </c>
      <c r="F27" s="27">
        <f t="shared" si="0"/>
        <v>0</v>
      </c>
      <c r="G27" s="39">
        <v>0</v>
      </c>
      <c r="H27" s="39">
        <v>100</v>
      </c>
      <c r="I27" s="39">
        <v>100</v>
      </c>
      <c r="J27" s="39">
        <v>0</v>
      </c>
      <c r="K27" s="27">
        <f t="shared" si="1"/>
        <v>0</v>
      </c>
      <c r="L27" s="39">
        <v>0</v>
      </c>
      <c r="M27" s="39">
        <v>100</v>
      </c>
      <c r="N27" s="39">
        <v>100</v>
      </c>
      <c r="O27" s="39">
        <v>3</v>
      </c>
      <c r="P27" s="27">
        <f t="shared" si="2"/>
        <v>0</v>
      </c>
      <c r="Q27" s="39">
        <v>0</v>
      </c>
      <c r="R27" s="40"/>
    </row>
    <row r="28" spans="1:18" ht="15.75" customHeight="1" x14ac:dyDescent="0.25">
      <c r="A28" s="6" t="s">
        <v>36</v>
      </c>
      <c r="B28" s="27" t="s">
        <v>55</v>
      </c>
      <c r="C28" s="44">
        <v>100</v>
      </c>
      <c r="D28" s="39">
        <v>100</v>
      </c>
      <c r="E28" s="39">
        <v>0</v>
      </c>
      <c r="F28" s="27">
        <f t="shared" si="0"/>
        <v>0</v>
      </c>
      <c r="G28" s="39">
        <v>0</v>
      </c>
      <c r="H28" s="39">
        <v>100</v>
      </c>
      <c r="I28" s="39">
        <v>100</v>
      </c>
      <c r="J28" s="39">
        <v>0</v>
      </c>
      <c r="K28" s="27">
        <f t="shared" si="1"/>
        <v>0</v>
      </c>
      <c r="L28" s="39">
        <v>0</v>
      </c>
      <c r="M28" s="39">
        <v>100</v>
      </c>
      <c r="N28" s="39">
        <v>100</v>
      </c>
      <c r="O28" s="39">
        <v>3</v>
      </c>
      <c r="P28" s="126">
        <f t="shared" si="2"/>
        <v>0</v>
      </c>
      <c r="Q28" s="39">
        <v>0</v>
      </c>
      <c r="R28" s="40"/>
    </row>
    <row r="29" spans="1:18" ht="15.75" customHeight="1" x14ac:dyDescent="0.25">
      <c r="A29" s="6" t="s">
        <v>37</v>
      </c>
      <c r="B29" s="27" t="s">
        <v>55</v>
      </c>
      <c r="C29" s="39">
        <v>100</v>
      </c>
      <c r="D29" s="39">
        <v>100</v>
      </c>
      <c r="E29" s="39">
        <v>0</v>
      </c>
      <c r="F29" s="27">
        <f t="shared" si="0"/>
        <v>0</v>
      </c>
      <c r="G29" s="39">
        <v>0</v>
      </c>
      <c r="H29" s="39">
        <v>100</v>
      </c>
      <c r="I29" s="39">
        <v>100</v>
      </c>
      <c r="J29" s="39">
        <v>0</v>
      </c>
      <c r="K29" s="27">
        <f t="shared" si="1"/>
        <v>0</v>
      </c>
      <c r="L29" s="39">
        <v>0</v>
      </c>
      <c r="M29" s="39">
        <v>100</v>
      </c>
      <c r="N29" s="39">
        <v>100</v>
      </c>
      <c r="O29" s="39">
        <v>3</v>
      </c>
      <c r="P29" s="27">
        <f t="shared" si="2"/>
        <v>0</v>
      </c>
      <c r="Q29" s="39">
        <v>0</v>
      </c>
      <c r="R29" s="40"/>
    </row>
    <row r="30" spans="1:18" ht="15.75" customHeight="1" x14ac:dyDescent="0.25">
      <c r="A30" s="6" t="s">
        <v>38</v>
      </c>
      <c r="B30" s="27" t="s">
        <v>55</v>
      </c>
      <c r="C30" s="27"/>
      <c r="D30" s="27"/>
      <c r="E30" s="27"/>
      <c r="F30" s="27" t="e">
        <f t="shared" si="0"/>
        <v>#DIV/0!</v>
      </c>
      <c r="G30" s="27"/>
      <c r="H30" s="27"/>
      <c r="I30" s="27"/>
      <c r="J30" s="27"/>
      <c r="K30" s="27" t="e">
        <f t="shared" si="1"/>
        <v>#DIV/0!</v>
      </c>
      <c r="L30" s="27"/>
      <c r="M30" s="27"/>
      <c r="N30" s="27"/>
      <c r="O30" s="27"/>
      <c r="P30" s="27" t="e">
        <f t="shared" si="2"/>
        <v>#DIV/0!</v>
      </c>
      <c r="Q30" s="27"/>
      <c r="R30" s="40"/>
    </row>
    <row r="31" spans="1:18" ht="15.75" customHeight="1" x14ac:dyDescent="0.25">
      <c r="A31" s="6" t="s">
        <v>39</v>
      </c>
      <c r="B31" s="27" t="s">
        <v>55</v>
      </c>
      <c r="C31" s="39">
        <v>100</v>
      </c>
      <c r="D31" s="39">
        <v>100</v>
      </c>
      <c r="E31" s="39">
        <v>0</v>
      </c>
      <c r="F31" s="27">
        <f t="shared" si="0"/>
        <v>0</v>
      </c>
      <c r="G31" s="39">
        <v>0</v>
      </c>
      <c r="H31" s="39">
        <v>100</v>
      </c>
      <c r="I31" s="39">
        <v>100</v>
      </c>
      <c r="J31" s="39">
        <v>0</v>
      </c>
      <c r="K31" s="27">
        <f t="shared" si="1"/>
        <v>0</v>
      </c>
      <c r="L31" s="39">
        <v>0</v>
      </c>
      <c r="M31" s="39">
        <v>100</v>
      </c>
      <c r="N31" s="39">
        <v>100</v>
      </c>
      <c r="O31" s="39">
        <v>3</v>
      </c>
      <c r="P31" s="167">
        <f t="shared" si="2"/>
        <v>0</v>
      </c>
      <c r="Q31" s="39">
        <v>0</v>
      </c>
      <c r="R31" s="40"/>
    </row>
    <row r="32" spans="1:18" ht="15.75" customHeight="1" x14ac:dyDescent="0.25">
      <c r="A32" s="6" t="s">
        <v>40</v>
      </c>
      <c r="B32" s="27" t="s">
        <v>55</v>
      </c>
      <c r="C32" s="39">
        <v>100</v>
      </c>
      <c r="D32" s="39">
        <v>100</v>
      </c>
      <c r="E32" s="39">
        <v>0</v>
      </c>
      <c r="F32" s="27">
        <f t="shared" si="0"/>
        <v>0</v>
      </c>
      <c r="G32" s="39">
        <v>0</v>
      </c>
      <c r="H32" s="39">
        <v>100</v>
      </c>
      <c r="I32" s="39">
        <v>100</v>
      </c>
      <c r="J32" s="39">
        <v>0</v>
      </c>
      <c r="K32" s="27">
        <f t="shared" si="1"/>
        <v>0</v>
      </c>
      <c r="L32" s="39">
        <v>0</v>
      </c>
      <c r="M32" s="39">
        <v>100</v>
      </c>
      <c r="N32" s="39">
        <v>100</v>
      </c>
      <c r="O32" s="39">
        <v>3</v>
      </c>
      <c r="P32" s="27">
        <f t="shared" si="2"/>
        <v>0</v>
      </c>
      <c r="Q32" s="39">
        <v>0</v>
      </c>
      <c r="R32" s="40"/>
    </row>
    <row r="33" spans="1:18" ht="15.75" customHeight="1" x14ac:dyDescent="0.25">
      <c r="A33" s="6" t="s">
        <v>41</v>
      </c>
      <c r="B33" s="27" t="s">
        <v>55</v>
      </c>
      <c r="C33" s="39">
        <v>100</v>
      </c>
      <c r="D33" s="39">
        <v>100</v>
      </c>
      <c r="E33" s="39">
        <v>0</v>
      </c>
      <c r="F33" s="27">
        <f t="shared" si="0"/>
        <v>0</v>
      </c>
      <c r="G33" s="39">
        <v>0</v>
      </c>
      <c r="H33" s="39">
        <v>100</v>
      </c>
      <c r="I33" s="39">
        <v>100</v>
      </c>
      <c r="J33" s="39">
        <v>0</v>
      </c>
      <c r="K33" s="27">
        <f t="shared" si="1"/>
        <v>0</v>
      </c>
      <c r="L33" s="39">
        <v>0</v>
      </c>
      <c r="M33" s="39">
        <v>100</v>
      </c>
      <c r="N33" s="39">
        <v>100</v>
      </c>
      <c r="O33" s="39">
        <v>3</v>
      </c>
      <c r="P33" s="126">
        <f t="shared" si="2"/>
        <v>0</v>
      </c>
      <c r="Q33" s="39">
        <v>0</v>
      </c>
      <c r="R33" s="40"/>
    </row>
    <row r="34" spans="1:18" ht="15.75" customHeight="1" x14ac:dyDescent="0.25">
      <c r="A34" s="6" t="s">
        <v>42</v>
      </c>
      <c r="B34" s="27" t="s">
        <v>55</v>
      </c>
      <c r="C34" s="39">
        <v>100</v>
      </c>
      <c r="D34" s="39">
        <v>100</v>
      </c>
      <c r="E34" s="39">
        <v>0</v>
      </c>
      <c r="F34" s="27">
        <f t="shared" si="0"/>
        <v>0</v>
      </c>
      <c r="G34" s="39">
        <v>0</v>
      </c>
      <c r="H34" s="39">
        <v>100</v>
      </c>
      <c r="I34" s="39">
        <v>100</v>
      </c>
      <c r="J34" s="39">
        <v>0</v>
      </c>
      <c r="K34" s="27">
        <f t="shared" si="1"/>
        <v>0</v>
      </c>
      <c r="L34" s="39">
        <v>0</v>
      </c>
      <c r="M34" s="39">
        <v>100</v>
      </c>
      <c r="N34" s="39">
        <v>100</v>
      </c>
      <c r="O34" s="39">
        <v>3</v>
      </c>
      <c r="P34" s="27">
        <f t="shared" si="2"/>
        <v>0</v>
      </c>
      <c r="Q34" s="39">
        <v>0</v>
      </c>
      <c r="R34" s="40"/>
    </row>
    <row r="35" spans="1:18" ht="15.75" customHeight="1" x14ac:dyDescent="0.25">
      <c r="A35" s="20" t="s">
        <v>43</v>
      </c>
      <c r="B35" s="2" t="s">
        <v>55</v>
      </c>
      <c r="C35" s="2"/>
      <c r="D35" s="2"/>
      <c r="E35" s="2"/>
      <c r="F35" s="2" t="e">
        <f t="shared" si="0"/>
        <v>#DIV/0!</v>
      </c>
      <c r="G35" s="2"/>
      <c r="H35" s="2"/>
      <c r="I35" s="2"/>
      <c r="J35" s="2"/>
      <c r="K35" s="2" t="e">
        <f t="shared" si="1"/>
        <v>#DIV/0!</v>
      </c>
      <c r="L35" s="2"/>
      <c r="M35" s="2"/>
      <c r="N35" s="2"/>
      <c r="O35" s="2"/>
      <c r="P35" s="2" t="e">
        <f t="shared" si="2"/>
        <v>#DIV/0!</v>
      </c>
      <c r="Q35" s="2"/>
      <c r="R35" s="43"/>
    </row>
    <row r="36" spans="1:18" ht="15.75" customHeight="1" x14ac:dyDescent="0.25">
      <c r="A36" s="6" t="s">
        <v>44</v>
      </c>
      <c r="B36" s="27" t="s">
        <v>55</v>
      </c>
      <c r="C36" s="58">
        <v>100</v>
      </c>
      <c r="D36" s="58">
        <v>100</v>
      </c>
      <c r="E36" s="58">
        <v>0</v>
      </c>
      <c r="F36" s="59">
        <f t="shared" si="0"/>
        <v>0</v>
      </c>
      <c r="G36" s="58">
        <v>0</v>
      </c>
      <c r="H36" s="58">
        <v>100</v>
      </c>
      <c r="I36" s="58">
        <v>100</v>
      </c>
      <c r="J36" s="58">
        <v>0</v>
      </c>
      <c r="K36" s="59">
        <f t="shared" si="1"/>
        <v>0</v>
      </c>
      <c r="L36" s="58">
        <v>0</v>
      </c>
      <c r="M36" s="58">
        <v>100</v>
      </c>
      <c r="N36" s="58">
        <v>100</v>
      </c>
      <c r="O36" s="58">
        <v>3</v>
      </c>
      <c r="P36" s="59">
        <f t="shared" si="2"/>
        <v>0</v>
      </c>
      <c r="Q36" s="58">
        <v>0</v>
      </c>
      <c r="R36" s="59"/>
    </row>
    <row r="37" spans="1:18" ht="15.75" customHeight="1" x14ac:dyDescent="0.25"/>
    <row r="38" spans="1:18" ht="15.75" customHeight="1" x14ac:dyDescent="0.25"/>
    <row r="39" spans="1:18" ht="15.75" customHeight="1" x14ac:dyDescent="0.25"/>
    <row r="40" spans="1:18" ht="15.75" customHeight="1" x14ac:dyDescent="0.25"/>
    <row r="41" spans="1:18" ht="15.75" customHeight="1" x14ac:dyDescent="0.25"/>
    <row r="42" spans="1:18" ht="15.75" customHeight="1" x14ac:dyDescent="0.25"/>
    <row r="43" spans="1:18" ht="15.75" customHeight="1" x14ac:dyDescent="0.25"/>
    <row r="44" spans="1:18" ht="15.75" customHeight="1" x14ac:dyDescent="0.25"/>
    <row r="45" spans="1:18" ht="15.75" customHeight="1" x14ac:dyDescent="0.25"/>
    <row r="46" spans="1:18" ht="15.75" customHeight="1" x14ac:dyDescent="0.25"/>
    <row r="47" spans="1:18" ht="15.75" customHeight="1" x14ac:dyDescent="0.25"/>
    <row r="48" spans="1:1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4">
    <mergeCell ref="A5:R5"/>
    <mergeCell ref="R3:R4"/>
    <mergeCell ref="A1:R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31496062992125984" right="0.31496062992125984" top="0.35433070866141736" bottom="0.35433070866141736" header="0" footer="0"/>
  <pageSetup orientation="landscape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6" workbookViewId="0">
      <selection activeCell="H32" sqref="H32"/>
    </sheetView>
  </sheetViews>
  <sheetFormatPr defaultColWidth="14.42578125" defaultRowHeight="15" customHeight="1" x14ac:dyDescent="0.25"/>
  <cols>
    <col min="1" max="1" width="53.7109375" customWidth="1"/>
    <col min="2" max="4" width="8.7109375" customWidth="1"/>
    <col min="5" max="5" width="10.7109375" customWidth="1"/>
    <col min="6" max="6" width="8" customWidth="1"/>
    <col min="7" max="7" width="10.7109375" customWidth="1"/>
    <col min="8" max="8" width="15.7109375" customWidth="1"/>
  </cols>
  <sheetData>
    <row r="1" spans="1:8" ht="34.5" customHeight="1" x14ac:dyDescent="0.25">
      <c r="A1" s="226" t="s">
        <v>180</v>
      </c>
      <c r="B1" s="227"/>
      <c r="C1" s="227"/>
      <c r="D1" s="227"/>
      <c r="E1" s="227"/>
      <c r="F1" s="227"/>
      <c r="G1" s="227"/>
      <c r="H1" s="227"/>
    </row>
    <row r="2" spans="1:8" ht="84.75" customHeight="1" x14ac:dyDescent="0.25">
      <c r="A2" s="228" t="s">
        <v>1</v>
      </c>
      <c r="B2" s="230" t="s">
        <v>2</v>
      </c>
      <c r="C2" s="231" t="s">
        <v>174</v>
      </c>
      <c r="D2" s="232"/>
      <c r="E2" s="233" t="s">
        <v>4</v>
      </c>
      <c r="F2" s="234"/>
      <c r="G2" s="235" t="s">
        <v>5</v>
      </c>
      <c r="H2" s="230" t="s">
        <v>6</v>
      </c>
    </row>
    <row r="3" spans="1:8" ht="45" customHeight="1" x14ac:dyDescent="0.25">
      <c r="A3" s="229"/>
      <c r="B3" s="229"/>
      <c r="C3" s="4" t="s">
        <v>56</v>
      </c>
      <c r="D3" s="4" t="s">
        <v>8</v>
      </c>
      <c r="E3" s="4" t="s">
        <v>9</v>
      </c>
      <c r="F3" s="4" t="s">
        <v>134</v>
      </c>
      <c r="G3" s="229"/>
      <c r="H3" s="229"/>
    </row>
    <row r="4" spans="1:8" ht="34.5" customHeight="1" x14ac:dyDescent="0.25">
      <c r="A4" s="244" t="s">
        <v>181</v>
      </c>
      <c r="B4" s="237"/>
      <c r="C4" s="237"/>
      <c r="D4" s="237"/>
      <c r="E4" s="237"/>
      <c r="F4" s="237"/>
      <c r="G4" s="237"/>
      <c r="H4" s="232"/>
    </row>
    <row r="5" spans="1:8" ht="38.25" customHeight="1" x14ac:dyDescent="0.25">
      <c r="A5" s="6" t="s">
        <v>12</v>
      </c>
      <c r="B5" s="98" t="s">
        <v>13</v>
      </c>
      <c r="C5" s="99">
        <v>10</v>
      </c>
      <c r="D5" s="99">
        <v>10</v>
      </c>
      <c r="E5" s="99">
        <v>10</v>
      </c>
      <c r="F5" s="8">
        <f t="shared" ref="F5:F36" si="0">100-(D5/C5*100)</f>
        <v>0</v>
      </c>
      <c r="G5" s="101">
        <v>0</v>
      </c>
      <c r="H5" s="113"/>
    </row>
    <row r="6" spans="1:8" ht="25.5" customHeight="1" x14ac:dyDescent="0.25">
      <c r="A6" s="6" t="s">
        <v>14</v>
      </c>
      <c r="B6" s="98" t="s">
        <v>13</v>
      </c>
      <c r="C6" s="7">
        <v>80</v>
      </c>
      <c r="D6" s="7">
        <v>74</v>
      </c>
      <c r="E6" s="7">
        <v>10</v>
      </c>
      <c r="F6" s="8">
        <f t="shared" si="0"/>
        <v>7.5</v>
      </c>
      <c r="G6" s="165">
        <v>0</v>
      </c>
      <c r="H6" s="61"/>
    </row>
    <row r="7" spans="1:8" ht="51" customHeight="1" x14ac:dyDescent="0.25">
      <c r="A7" s="6" t="s">
        <v>15</v>
      </c>
      <c r="B7" s="98" t="s">
        <v>13</v>
      </c>
      <c r="C7" s="7">
        <v>20</v>
      </c>
      <c r="D7" s="7">
        <v>18</v>
      </c>
      <c r="E7" s="7">
        <v>10</v>
      </c>
      <c r="F7" s="8">
        <f t="shared" si="0"/>
        <v>10</v>
      </c>
      <c r="G7" s="46">
        <v>0</v>
      </c>
      <c r="H7" s="49"/>
    </row>
    <row r="8" spans="1:8" ht="25.5" customHeight="1" x14ac:dyDescent="0.25">
      <c r="A8" s="15" t="s">
        <v>16</v>
      </c>
      <c r="B8" s="98" t="s">
        <v>13</v>
      </c>
      <c r="C8" s="7">
        <v>31</v>
      </c>
      <c r="D8" s="7">
        <v>34</v>
      </c>
      <c r="E8" s="7">
        <v>10</v>
      </c>
      <c r="F8" s="8">
        <f t="shared" si="0"/>
        <v>-9.6774193548387046</v>
      </c>
      <c r="G8" s="46">
        <v>0</v>
      </c>
      <c r="H8" s="49"/>
    </row>
    <row r="9" spans="1:8" ht="25.5" customHeight="1" x14ac:dyDescent="0.25">
      <c r="A9" s="6" t="s">
        <v>17</v>
      </c>
      <c r="B9" s="98" t="s">
        <v>13</v>
      </c>
      <c r="C9" s="7">
        <v>10</v>
      </c>
      <c r="D9" s="7">
        <v>6</v>
      </c>
      <c r="E9" s="7">
        <v>10</v>
      </c>
      <c r="F9" s="8">
        <f t="shared" si="0"/>
        <v>40</v>
      </c>
      <c r="G9" s="46">
        <v>30</v>
      </c>
      <c r="H9" s="48" t="s">
        <v>166</v>
      </c>
    </row>
    <row r="10" spans="1:8" ht="36" x14ac:dyDescent="0.25">
      <c r="A10" s="6" t="s">
        <v>18</v>
      </c>
      <c r="B10" s="98" t="s">
        <v>13</v>
      </c>
      <c r="C10" s="7">
        <v>130</v>
      </c>
      <c r="D10" s="7">
        <v>84</v>
      </c>
      <c r="E10" s="7">
        <v>10</v>
      </c>
      <c r="F10" s="8">
        <f t="shared" si="0"/>
        <v>35.384615384615387</v>
      </c>
      <c r="G10" s="18">
        <v>25</v>
      </c>
      <c r="H10" s="48" t="s">
        <v>166</v>
      </c>
    </row>
    <row r="11" spans="1:8" ht="25.5" customHeight="1" x14ac:dyDescent="0.25">
      <c r="A11" s="6" t="s">
        <v>19</v>
      </c>
      <c r="B11" s="98" t="s">
        <v>13</v>
      </c>
      <c r="C11" s="7">
        <v>15</v>
      </c>
      <c r="D11" s="7">
        <v>15</v>
      </c>
      <c r="E11" s="7">
        <v>10</v>
      </c>
      <c r="F11" s="8">
        <f t="shared" si="0"/>
        <v>0</v>
      </c>
      <c r="G11" s="46">
        <v>0</v>
      </c>
      <c r="H11" s="49"/>
    </row>
    <row r="12" spans="1:8" ht="24" x14ac:dyDescent="0.25">
      <c r="A12" s="6" t="s">
        <v>20</v>
      </c>
      <c r="B12" s="98" t="s">
        <v>13</v>
      </c>
      <c r="C12" s="7">
        <v>36</v>
      </c>
      <c r="D12" s="7">
        <v>48</v>
      </c>
      <c r="E12" s="7">
        <v>10</v>
      </c>
      <c r="F12" s="8">
        <f t="shared" si="0"/>
        <v>-33.333333333333314</v>
      </c>
      <c r="G12" s="46">
        <v>23</v>
      </c>
      <c r="H12" s="48" t="s">
        <v>182</v>
      </c>
    </row>
    <row r="13" spans="1:8" ht="24" x14ac:dyDescent="0.25">
      <c r="A13" s="6" t="s">
        <v>21</v>
      </c>
      <c r="B13" s="98" t="s">
        <v>13</v>
      </c>
      <c r="C13" s="16">
        <v>20</v>
      </c>
      <c r="D13" s="16">
        <v>12</v>
      </c>
      <c r="E13" s="16">
        <v>10</v>
      </c>
      <c r="F13" s="8">
        <f t="shared" si="0"/>
        <v>40</v>
      </c>
      <c r="G13" s="14">
        <v>30</v>
      </c>
      <c r="H13" s="49" t="s">
        <v>160</v>
      </c>
    </row>
    <row r="14" spans="1:8" ht="25.5" customHeight="1" x14ac:dyDescent="0.25">
      <c r="A14" s="6" t="s">
        <v>23</v>
      </c>
      <c r="B14" s="98" t="s">
        <v>13</v>
      </c>
      <c r="C14" s="7">
        <v>17</v>
      </c>
      <c r="D14" s="7">
        <v>17</v>
      </c>
      <c r="E14" s="7">
        <v>2</v>
      </c>
      <c r="F14" s="8">
        <f t="shared" si="0"/>
        <v>0</v>
      </c>
      <c r="G14" s="46">
        <v>0</v>
      </c>
      <c r="H14" s="49"/>
    </row>
    <row r="15" spans="1:8" ht="25.5" customHeight="1" x14ac:dyDescent="0.25">
      <c r="A15" s="6" t="s">
        <v>24</v>
      </c>
      <c r="B15" s="98" t="s">
        <v>13</v>
      </c>
      <c r="C15" s="7">
        <v>80</v>
      </c>
      <c r="D15" s="7">
        <v>74</v>
      </c>
      <c r="E15" s="7">
        <v>10</v>
      </c>
      <c r="F15" s="8">
        <f t="shared" si="0"/>
        <v>7.5</v>
      </c>
      <c r="G15" s="46">
        <v>0</v>
      </c>
      <c r="H15" s="49"/>
    </row>
    <row r="16" spans="1:8" ht="38.25" customHeight="1" x14ac:dyDescent="0.25">
      <c r="A16" s="6" t="s">
        <v>25</v>
      </c>
      <c r="B16" s="98" t="s">
        <v>13</v>
      </c>
      <c r="C16" s="7">
        <v>100</v>
      </c>
      <c r="D16" s="7">
        <v>0</v>
      </c>
      <c r="E16" s="7">
        <v>10</v>
      </c>
      <c r="F16" s="8">
        <f t="shared" si="0"/>
        <v>100</v>
      </c>
      <c r="G16" s="46">
        <v>90</v>
      </c>
      <c r="H16" s="48" t="s">
        <v>176</v>
      </c>
    </row>
    <row r="17" spans="1:8" ht="38.25" customHeight="1" x14ac:dyDescent="0.25">
      <c r="A17" s="6" t="s">
        <v>26</v>
      </c>
      <c r="B17" s="98" t="s">
        <v>13</v>
      </c>
      <c r="C17" s="16"/>
      <c r="D17" s="16"/>
      <c r="E17" s="16"/>
      <c r="F17" s="8" t="e">
        <f t="shared" si="0"/>
        <v>#DIV/0!</v>
      </c>
      <c r="G17" s="14"/>
      <c r="H17" s="49"/>
    </row>
    <row r="18" spans="1:8" ht="25.5" customHeight="1" x14ac:dyDescent="0.25">
      <c r="A18" s="6" t="s">
        <v>27</v>
      </c>
      <c r="B18" s="98" t="s">
        <v>13</v>
      </c>
      <c r="C18" s="7">
        <v>30</v>
      </c>
      <c r="D18" s="52">
        <v>25</v>
      </c>
      <c r="E18" s="7">
        <v>10</v>
      </c>
      <c r="F18" s="8">
        <f t="shared" si="0"/>
        <v>16.666666666666657</v>
      </c>
      <c r="G18" s="18">
        <v>7</v>
      </c>
      <c r="H18" s="19" t="s">
        <v>160</v>
      </c>
    </row>
    <row r="19" spans="1:8" ht="25.5" customHeight="1" x14ac:dyDescent="0.25">
      <c r="A19" s="6" t="s">
        <v>28</v>
      </c>
      <c r="B19" s="98" t="s">
        <v>13</v>
      </c>
      <c r="C19" s="7">
        <v>24</v>
      </c>
      <c r="D19" s="7">
        <v>23</v>
      </c>
      <c r="E19" s="7">
        <v>10</v>
      </c>
      <c r="F19" s="8">
        <f t="shared" si="0"/>
        <v>4.1666666666666572</v>
      </c>
      <c r="G19" s="46">
        <v>0</v>
      </c>
      <c r="H19" s="49"/>
    </row>
    <row r="20" spans="1:8" ht="24" x14ac:dyDescent="0.25">
      <c r="A20" s="6" t="s">
        <v>29</v>
      </c>
      <c r="B20" s="98" t="s">
        <v>13</v>
      </c>
      <c r="C20" s="7">
        <v>35</v>
      </c>
      <c r="D20" s="7">
        <v>36</v>
      </c>
      <c r="E20" s="7">
        <v>10</v>
      </c>
      <c r="F20" s="8">
        <f t="shared" si="0"/>
        <v>-2.857142857142847</v>
      </c>
      <c r="G20" s="46">
        <v>0</v>
      </c>
      <c r="H20" s="49"/>
    </row>
    <row r="21" spans="1:8" ht="38.25" customHeight="1" x14ac:dyDescent="0.25">
      <c r="A21" s="6" t="s">
        <v>30</v>
      </c>
      <c r="B21" s="98" t="s">
        <v>13</v>
      </c>
      <c r="C21" s="7">
        <v>50</v>
      </c>
      <c r="D21" s="7">
        <v>50</v>
      </c>
      <c r="E21" s="7">
        <v>10</v>
      </c>
      <c r="F21" s="8">
        <f t="shared" si="0"/>
        <v>0</v>
      </c>
      <c r="G21" s="46">
        <v>0</v>
      </c>
      <c r="H21" s="49"/>
    </row>
    <row r="22" spans="1:8" ht="38.25" customHeight="1" x14ac:dyDescent="0.25">
      <c r="A22" s="6" t="s">
        <v>31</v>
      </c>
      <c r="B22" s="98" t="s">
        <v>13</v>
      </c>
      <c r="C22" s="7">
        <v>58</v>
      </c>
      <c r="D22" s="7">
        <v>83</v>
      </c>
      <c r="E22" s="7">
        <v>10</v>
      </c>
      <c r="F22" s="8">
        <f t="shared" si="0"/>
        <v>-43.103448275862064</v>
      </c>
      <c r="G22" s="46">
        <v>33</v>
      </c>
      <c r="H22" s="48" t="s">
        <v>177</v>
      </c>
    </row>
    <row r="23" spans="1:8" ht="38.25" customHeight="1" x14ac:dyDescent="0.25">
      <c r="A23" s="6" t="s">
        <v>32</v>
      </c>
      <c r="B23" s="98" t="s">
        <v>13</v>
      </c>
      <c r="C23" s="7">
        <v>122</v>
      </c>
      <c r="D23" s="7">
        <v>90</v>
      </c>
      <c r="E23" s="7">
        <v>10</v>
      </c>
      <c r="F23" s="8">
        <f t="shared" si="0"/>
        <v>26.229508196721312</v>
      </c>
      <c r="G23" s="18">
        <v>16</v>
      </c>
      <c r="H23" s="19" t="s">
        <v>160</v>
      </c>
    </row>
    <row r="24" spans="1:8" ht="15.75" customHeight="1" x14ac:dyDescent="0.25">
      <c r="A24" s="6" t="s">
        <v>33</v>
      </c>
      <c r="B24" s="98" t="s">
        <v>13</v>
      </c>
      <c r="C24" s="7">
        <v>15</v>
      </c>
      <c r="D24" s="7">
        <v>8</v>
      </c>
      <c r="E24" s="7">
        <v>10</v>
      </c>
      <c r="F24" s="8">
        <f t="shared" si="0"/>
        <v>46.666666666666664</v>
      </c>
      <c r="G24" s="46">
        <v>37</v>
      </c>
      <c r="H24" s="48" t="s">
        <v>160</v>
      </c>
    </row>
    <row r="25" spans="1:8" ht="25.5" customHeight="1" x14ac:dyDescent="0.25">
      <c r="A25" s="6" t="s">
        <v>34</v>
      </c>
      <c r="B25" s="98" t="s">
        <v>13</v>
      </c>
      <c r="C25" s="16"/>
      <c r="D25" s="16"/>
      <c r="E25" s="16"/>
      <c r="F25" s="8" t="e">
        <f t="shared" si="0"/>
        <v>#DIV/0!</v>
      </c>
      <c r="G25" s="14"/>
      <c r="H25" s="49"/>
    </row>
    <row r="26" spans="1:8" ht="25.5" customHeight="1" x14ac:dyDescent="0.25">
      <c r="A26" s="6" t="s">
        <v>35</v>
      </c>
      <c r="B26" s="98" t="s">
        <v>13</v>
      </c>
      <c r="C26" s="7">
        <v>163</v>
      </c>
      <c r="D26" s="7">
        <v>179</v>
      </c>
      <c r="E26" s="7">
        <v>10</v>
      </c>
      <c r="F26" s="8">
        <f t="shared" si="0"/>
        <v>-9.8159509202454132</v>
      </c>
      <c r="G26" s="46">
        <v>0</v>
      </c>
      <c r="H26" s="48"/>
    </row>
    <row r="27" spans="1:8" ht="15.75" customHeight="1" x14ac:dyDescent="0.25">
      <c r="A27" s="6" t="s">
        <v>36</v>
      </c>
      <c r="B27" s="98" t="s">
        <v>13</v>
      </c>
      <c r="C27" s="7">
        <v>10</v>
      </c>
      <c r="D27" s="7">
        <v>17</v>
      </c>
      <c r="E27" s="7">
        <v>10</v>
      </c>
      <c r="F27" s="8">
        <f t="shared" si="0"/>
        <v>-70</v>
      </c>
      <c r="G27" s="46">
        <v>60</v>
      </c>
      <c r="H27" s="48" t="s">
        <v>162</v>
      </c>
    </row>
    <row r="28" spans="1:8" ht="25.5" customHeight="1" x14ac:dyDescent="0.25">
      <c r="A28" s="6" t="s">
        <v>37</v>
      </c>
      <c r="B28" s="98" t="s">
        <v>13</v>
      </c>
      <c r="C28" s="7">
        <v>60</v>
      </c>
      <c r="D28" s="7">
        <v>45</v>
      </c>
      <c r="E28" s="7">
        <v>10</v>
      </c>
      <c r="F28" s="8">
        <f t="shared" si="0"/>
        <v>25</v>
      </c>
      <c r="G28" s="46">
        <v>15</v>
      </c>
      <c r="H28" s="48" t="s">
        <v>162</v>
      </c>
    </row>
    <row r="29" spans="1:8" ht="38.25" customHeight="1" x14ac:dyDescent="0.25">
      <c r="A29" s="6" t="s">
        <v>38</v>
      </c>
      <c r="B29" s="98" t="s">
        <v>13</v>
      </c>
      <c r="C29" s="7">
        <v>10</v>
      </c>
      <c r="D29" s="7">
        <v>10</v>
      </c>
      <c r="E29" s="7">
        <v>10</v>
      </c>
      <c r="F29" s="8">
        <f t="shared" si="0"/>
        <v>0</v>
      </c>
      <c r="G29" s="46">
        <v>0</v>
      </c>
      <c r="H29" s="49"/>
    </row>
    <row r="30" spans="1:8" ht="25.5" customHeight="1" x14ac:dyDescent="0.25">
      <c r="A30" s="6" t="s">
        <v>39</v>
      </c>
      <c r="B30" s="98" t="s">
        <v>13</v>
      </c>
      <c r="C30" s="7">
        <v>25</v>
      </c>
      <c r="D30" s="7">
        <v>25</v>
      </c>
      <c r="E30" s="7">
        <v>10</v>
      </c>
      <c r="F30" s="8">
        <f t="shared" si="0"/>
        <v>0</v>
      </c>
      <c r="G30" s="46">
        <v>0</v>
      </c>
      <c r="H30" s="49"/>
    </row>
    <row r="31" spans="1:8" ht="25.5" customHeight="1" x14ac:dyDescent="0.25">
      <c r="A31" s="6" t="s">
        <v>40</v>
      </c>
      <c r="B31" s="98" t="s">
        <v>13</v>
      </c>
      <c r="C31" s="7">
        <v>13</v>
      </c>
      <c r="D31" s="7">
        <v>13</v>
      </c>
      <c r="E31" s="7">
        <v>10</v>
      </c>
      <c r="F31" s="8">
        <f t="shared" si="0"/>
        <v>0</v>
      </c>
      <c r="G31" s="46">
        <v>0</v>
      </c>
      <c r="H31" s="49"/>
    </row>
    <row r="32" spans="1:8" ht="26.25" customHeight="1" x14ac:dyDescent="0.25">
      <c r="A32" s="6" t="s">
        <v>41</v>
      </c>
      <c r="B32" s="98" t="s">
        <v>13</v>
      </c>
      <c r="C32" s="7">
        <v>70</v>
      </c>
      <c r="D32" s="16">
        <v>64</v>
      </c>
      <c r="E32" s="16">
        <v>10</v>
      </c>
      <c r="F32" s="8">
        <f t="shared" si="0"/>
        <v>8.5714285714285694</v>
      </c>
      <c r="G32" s="115">
        <v>0</v>
      </c>
      <c r="H32" s="49"/>
    </row>
    <row r="33" spans="1:26" ht="25.5" customHeight="1" x14ac:dyDescent="0.25">
      <c r="A33" s="6" t="s">
        <v>42</v>
      </c>
      <c r="B33" s="98" t="s">
        <v>13</v>
      </c>
      <c r="C33" s="7">
        <v>20</v>
      </c>
      <c r="D33" s="7">
        <v>20</v>
      </c>
      <c r="E33" s="7">
        <v>10</v>
      </c>
      <c r="F33" s="8">
        <f t="shared" si="0"/>
        <v>0</v>
      </c>
      <c r="G33" s="46">
        <v>0</v>
      </c>
      <c r="H33" s="48"/>
    </row>
    <row r="34" spans="1:26" ht="38.25" customHeight="1" x14ac:dyDescent="0.25">
      <c r="A34" s="20" t="s">
        <v>43</v>
      </c>
      <c r="B34" s="98" t="s">
        <v>13</v>
      </c>
      <c r="C34" s="7">
        <v>31</v>
      </c>
      <c r="D34" s="7">
        <v>30</v>
      </c>
      <c r="E34" s="7">
        <v>10</v>
      </c>
      <c r="F34" s="8">
        <f t="shared" si="0"/>
        <v>3.2258064516128968</v>
      </c>
      <c r="G34" s="46">
        <v>0</v>
      </c>
      <c r="H34" s="14"/>
    </row>
    <row r="35" spans="1:26" ht="38.25" customHeight="1" x14ac:dyDescent="0.25">
      <c r="A35" s="6" t="s">
        <v>44</v>
      </c>
      <c r="B35" s="98" t="s">
        <v>13</v>
      </c>
      <c r="C35" s="7">
        <v>40</v>
      </c>
      <c r="D35" s="7">
        <v>39</v>
      </c>
      <c r="E35" s="7">
        <v>10</v>
      </c>
      <c r="F35" s="8">
        <f t="shared" si="0"/>
        <v>2.5</v>
      </c>
      <c r="G35" s="46">
        <v>0</v>
      </c>
      <c r="H35" s="14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24.75" customHeight="1" x14ac:dyDescent="0.25">
      <c r="A36" s="22" t="s">
        <v>45</v>
      </c>
      <c r="B36" s="4"/>
      <c r="C36" s="23">
        <f t="shared" ref="C36:D36" si="1">SUM(C5:C35)</f>
        <v>1325</v>
      </c>
      <c r="D36" s="23">
        <f t="shared" si="1"/>
        <v>1149</v>
      </c>
      <c r="E36" s="35"/>
      <c r="F36" s="8">
        <f t="shared" si="0"/>
        <v>13.283018867924525</v>
      </c>
      <c r="G36" s="25"/>
      <c r="H36" s="25"/>
    </row>
    <row r="37" spans="1:26" ht="15.75" customHeight="1" x14ac:dyDescent="0.25"/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orientation="portrait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A31" workbookViewId="0">
      <selection sqref="A1:R1"/>
    </sheetView>
  </sheetViews>
  <sheetFormatPr defaultColWidth="14.42578125" defaultRowHeight="15" customHeight="1" x14ac:dyDescent="0.25"/>
  <cols>
    <col min="1" max="1" width="35.7109375" customWidth="1"/>
    <col min="2" max="2" width="8" customWidth="1"/>
    <col min="3" max="4" width="8.7109375" customWidth="1"/>
    <col min="5" max="5" width="10.7109375" customWidth="1"/>
    <col min="6" max="6" width="8" customWidth="1"/>
    <col min="7" max="7" width="10.7109375" customWidth="1"/>
    <col min="8" max="9" width="8.7109375" customWidth="1"/>
    <col min="10" max="10" width="10.7109375" customWidth="1"/>
    <col min="11" max="11" width="8" customWidth="1"/>
    <col min="12" max="12" width="10.7109375" customWidth="1"/>
    <col min="13" max="14" width="8.7109375" customWidth="1"/>
    <col min="15" max="15" width="10.7109375" customWidth="1"/>
    <col min="16" max="16" width="8" customWidth="1"/>
    <col min="17" max="17" width="10.7109375" customWidth="1"/>
    <col min="18" max="18" width="12.7109375" customWidth="1"/>
  </cols>
  <sheetData>
    <row r="1" spans="1:18" ht="24.75" customHeight="1" x14ac:dyDescent="0.25">
      <c r="A1" s="252" t="s">
        <v>46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</row>
    <row r="3" spans="1:18" ht="94.5" customHeight="1" x14ac:dyDescent="0.25">
      <c r="A3" s="228" t="s">
        <v>1</v>
      </c>
      <c r="B3" s="235" t="s">
        <v>2</v>
      </c>
      <c r="C3" s="238" t="s">
        <v>47</v>
      </c>
      <c r="D3" s="234"/>
      <c r="E3" s="238" t="s">
        <v>48</v>
      </c>
      <c r="F3" s="234"/>
      <c r="G3" s="235" t="s">
        <v>5</v>
      </c>
      <c r="H3" s="239" t="s">
        <v>49</v>
      </c>
      <c r="I3" s="232"/>
      <c r="J3" s="238" t="s">
        <v>48</v>
      </c>
      <c r="K3" s="234"/>
      <c r="L3" s="235" t="s">
        <v>5</v>
      </c>
      <c r="M3" s="239" t="s">
        <v>178</v>
      </c>
      <c r="N3" s="232"/>
      <c r="O3" s="238" t="s">
        <v>48</v>
      </c>
      <c r="P3" s="234"/>
      <c r="Q3" s="230" t="s">
        <v>5</v>
      </c>
      <c r="R3" s="230" t="s">
        <v>6</v>
      </c>
    </row>
    <row r="4" spans="1:18" ht="36" customHeight="1" x14ac:dyDescent="0.25">
      <c r="A4" s="229"/>
      <c r="B4" s="229"/>
      <c r="C4" s="4" t="s">
        <v>51</v>
      </c>
      <c r="D4" s="4" t="s">
        <v>52</v>
      </c>
      <c r="E4" s="4" t="s">
        <v>9</v>
      </c>
      <c r="F4" s="4" t="s">
        <v>99</v>
      </c>
      <c r="G4" s="229"/>
      <c r="H4" s="4" t="s">
        <v>51</v>
      </c>
      <c r="I4" s="4" t="s">
        <v>52</v>
      </c>
      <c r="J4" s="4" t="s">
        <v>9</v>
      </c>
      <c r="K4" s="4" t="s">
        <v>99</v>
      </c>
      <c r="L4" s="229"/>
      <c r="M4" s="4" t="s">
        <v>51</v>
      </c>
      <c r="N4" s="4" t="s">
        <v>52</v>
      </c>
      <c r="O4" s="4" t="s">
        <v>9</v>
      </c>
      <c r="P4" s="4" t="s">
        <v>99</v>
      </c>
      <c r="Q4" s="229"/>
      <c r="R4" s="229"/>
    </row>
    <row r="5" spans="1:18" ht="24.75" customHeight="1" x14ac:dyDescent="0.25">
      <c r="A5" s="245" t="s">
        <v>183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34"/>
    </row>
    <row r="6" spans="1:18" ht="60" customHeight="1" x14ac:dyDescent="0.25">
      <c r="A6" s="6" t="s">
        <v>12</v>
      </c>
      <c r="B6" s="27" t="s">
        <v>55</v>
      </c>
      <c r="C6" s="39">
        <v>100</v>
      </c>
      <c r="D6" s="39">
        <v>100</v>
      </c>
      <c r="E6" s="39">
        <v>0</v>
      </c>
      <c r="F6" s="27">
        <f t="shared" ref="F6:F21" si="0">100-(D6/C6*100)</f>
        <v>0</v>
      </c>
      <c r="G6" s="39">
        <v>0</v>
      </c>
      <c r="H6" s="39">
        <v>100</v>
      </c>
      <c r="I6" s="39">
        <v>100</v>
      </c>
      <c r="J6" s="39">
        <v>0</v>
      </c>
      <c r="K6" s="27">
        <f t="shared" ref="K6:K16" si="1">100-(I6/H6*100)</f>
        <v>0</v>
      </c>
      <c r="L6" s="39">
        <v>0</v>
      </c>
      <c r="M6" s="39">
        <v>100</v>
      </c>
      <c r="N6" s="39">
        <v>100</v>
      </c>
      <c r="O6" s="39">
        <v>3</v>
      </c>
      <c r="P6" s="126">
        <f t="shared" ref="P6:P36" si="2">100-(N6/M6*100)</f>
        <v>0</v>
      </c>
      <c r="Q6" s="39">
        <v>0</v>
      </c>
      <c r="R6" s="40"/>
    </row>
    <row r="7" spans="1:18" ht="36" customHeight="1" x14ac:dyDescent="0.25">
      <c r="A7" s="6" t="s">
        <v>14</v>
      </c>
      <c r="B7" s="27" t="s">
        <v>55</v>
      </c>
      <c r="C7" s="39">
        <v>100</v>
      </c>
      <c r="D7" s="39">
        <v>100</v>
      </c>
      <c r="E7" s="39">
        <v>0</v>
      </c>
      <c r="F7" s="27">
        <f t="shared" si="0"/>
        <v>0</v>
      </c>
      <c r="G7" s="39">
        <v>0</v>
      </c>
      <c r="H7" s="39">
        <v>100</v>
      </c>
      <c r="I7" s="39">
        <v>100</v>
      </c>
      <c r="J7" s="39">
        <v>0</v>
      </c>
      <c r="K7" s="27">
        <f t="shared" si="1"/>
        <v>0</v>
      </c>
      <c r="L7" s="39">
        <v>0</v>
      </c>
      <c r="M7" s="39">
        <v>100</v>
      </c>
      <c r="N7" s="39">
        <v>98</v>
      </c>
      <c r="O7" s="39">
        <v>3</v>
      </c>
      <c r="P7" s="27">
        <f t="shared" si="2"/>
        <v>2</v>
      </c>
      <c r="Q7" s="39">
        <v>0</v>
      </c>
      <c r="R7" s="40"/>
    </row>
    <row r="8" spans="1:18" ht="60" customHeight="1" x14ac:dyDescent="0.25">
      <c r="A8" s="6" t="s">
        <v>15</v>
      </c>
      <c r="B8" s="27" t="s">
        <v>55</v>
      </c>
      <c r="C8" s="39">
        <v>100</v>
      </c>
      <c r="D8" s="39">
        <v>100</v>
      </c>
      <c r="E8" s="44">
        <v>0</v>
      </c>
      <c r="F8" s="27">
        <f t="shared" si="0"/>
        <v>0</v>
      </c>
      <c r="G8" s="39">
        <v>0</v>
      </c>
      <c r="H8" s="39">
        <v>100</v>
      </c>
      <c r="I8" s="39">
        <v>100</v>
      </c>
      <c r="J8" s="39">
        <v>0</v>
      </c>
      <c r="K8" s="27">
        <f t="shared" si="1"/>
        <v>0</v>
      </c>
      <c r="L8" s="39">
        <v>0</v>
      </c>
      <c r="M8" s="39">
        <v>100</v>
      </c>
      <c r="N8" s="39">
        <v>100</v>
      </c>
      <c r="O8" s="39">
        <v>3</v>
      </c>
      <c r="P8" s="27">
        <f t="shared" si="2"/>
        <v>0</v>
      </c>
      <c r="Q8" s="39">
        <v>0</v>
      </c>
      <c r="R8" s="40"/>
    </row>
    <row r="9" spans="1:18" ht="38.25" customHeight="1" x14ac:dyDescent="0.25">
      <c r="A9" s="15" t="s">
        <v>16</v>
      </c>
      <c r="B9" s="27" t="s">
        <v>55</v>
      </c>
      <c r="C9" s="39">
        <v>100</v>
      </c>
      <c r="D9" s="39">
        <v>100</v>
      </c>
      <c r="E9" s="44">
        <v>0</v>
      </c>
      <c r="F9" s="27">
        <f t="shared" si="0"/>
        <v>0</v>
      </c>
      <c r="G9" s="39">
        <v>0</v>
      </c>
      <c r="H9" s="39">
        <v>100</v>
      </c>
      <c r="I9" s="39">
        <v>100</v>
      </c>
      <c r="J9" s="39">
        <v>0</v>
      </c>
      <c r="K9" s="27">
        <f t="shared" si="1"/>
        <v>0</v>
      </c>
      <c r="L9" s="39">
        <v>0</v>
      </c>
      <c r="M9" s="39">
        <v>100</v>
      </c>
      <c r="N9" s="39">
        <v>100</v>
      </c>
      <c r="O9" s="39">
        <v>3</v>
      </c>
      <c r="P9" s="167">
        <f t="shared" si="2"/>
        <v>0</v>
      </c>
      <c r="Q9" s="39">
        <v>0</v>
      </c>
      <c r="R9" s="40"/>
    </row>
    <row r="10" spans="1:18" ht="36" customHeight="1" x14ac:dyDescent="0.25">
      <c r="A10" s="6" t="s">
        <v>17</v>
      </c>
      <c r="B10" s="27" t="s">
        <v>55</v>
      </c>
      <c r="C10" s="39">
        <v>100</v>
      </c>
      <c r="D10" s="39">
        <v>100</v>
      </c>
      <c r="E10" s="39">
        <v>0</v>
      </c>
      <c r="F10" s="27">
        <f t="shared" si="0"/>
        <v>0</v>
      </c>
      <c r="G10" s="39">
        <v>0</v>
      </c>
      <c r="H10" s="39">
        <v>100</v>
      </c>
      <c r="I10" s="39">
        <v>100</v>
      </c>
      <c r="J10" s="39">
        <v>0</v>
      </c>
      <c r="K10" s="27">
        <f t="shared" si="1"/>
        <v>0</v>
      </c>
      <c r="L10" s="39">
        <v>0</v>
      </c>
      <c r="M10" s="39">
        <v>100</v>
      </c>
      <c r="N10" s="39">
        <v>100</v>
      </c>
      <c r="O10" s="39">
        <v>3</v>
      </c>
      <c r="P10" s="27">
        <f t="shared" si="2"/>
        <v>0</v>
      </c>
      <c r="Q10" s="39">
        <v>0</v>
      </c>
      <c r="R10" s="40"/>
    </row>
    <row r="11" spans="1:18" ht="36" customHeight="1" x14ac:dyDescent="0.25">
      <c r="A11" s="6" t="s">
        <v>18</v>
      </c>
      <c r="B11" s="27" t="s">
        <v>55</v>
      </c>
      <c r="C11" s="39">
        <v>100</v>
      </c>
      <c r="D11" s="39">
        <v>100</v>
      </c>
      <c r="E11" s="39">
        <v>0</v>
      </c>
      <c r="F11" s="27">
        <f t="shared" si="0"/>
        <v>0</v>
      </c>
      <c r="G11" s="39">
        <v>0</v>
      </c>
      <c r="H11" s="39">
        <v>100</v>
      </c>
      <c r="I11" s="39">
        <v>100</v>
      </c>
      <c r="J11" s="39">
        <v>0</v>
      </c>
      <c r="K11" s="27">
        <f t="shared" si="1"/>
        <v>0</v>
      </c>
      <c r="L11" s="39">
        <v>0</v>
      </c>
      <c r="M11" s="39">
        <v>100</v>
      </c>
      <c r="N11" s="39">
        <v>100</v>
      </c>
      <c r="O11" s="39">
        <v>3</v>
      </c>
      <c r="P11" s="27">
        <f t="shared" si="2"/>
        <v>0</v>
      </c>
      <c r="Q11" s="39">
        <v>0</v>
      </c>
      <c r="R11" s="92"/>
    </row>
    <row r="12" spans="1:18" ht="36" customHeight="1" x14ac:dyDescent="0.25">
      <c r="A12" s="6" t="s">
        <v>19</v>
      </c>
      <c r="B12" s="27" t="s">
        <v>55</v>
      </c>
      <c r="C12" s="39">
        <v>100</v>
      </c>
      <c r="D12" s="39">
        <v>100</v>
      </c>
      <c r="E12" s="39">
        <v>0</v>
      </c>
      <c r="F12" s="27">
        <f t="shared" si="0"/>
        <v>0</v>
      </c>
      <c r="G12" s="39">
        <v>0</v>
      </c>
      <c r="H12" s="39">
        <v>100</v>
      </c>
      <c r="I12" s="39">
        <v>100</v>
      </c>
      <c r="J12" s="39">
        <v>0</v>
      </c>
      <c r="K12" s="27">
        <f t="shared" si="1"/>
        <v>0</v>
      </c>
      <c r="L12" s="39">
        <v>0</v>
      </c>
      <c r="M12" s="39">
        <v>100</v>
      </c>
      <c r="N12" s="39">
        <v>100</v>
      </c>
      <c r="O12" s="39">
        <v>3</v>
      </c>
      <c r="P12" s="27">
        <f t="shared" si="2"/>
        <v>0</v>
      </c>
      <c r="Q12" s="39">
        <v>0</v>
      </c>
      <c r="R12" s="40"/>
    </row>
    <row r="13" spans="1:18" ht="24" customHeight="1" x14ac:dyDescent="0.25">
      <c r="A13" s="6" t="s">
        <v>20</v>
      </c>
      <c r="B13" s="27" t="s">
        <v>55</v>
      </c>
      <c r="C13" s="27"/>
      <c r="D13" s="27"/>
      <c r="E13" s="27"/>
      <c r="F13" s="27" t="e">
        <f t="shared" si="0"/>
        <v>#DIV/0!</v>
      </c>
      <c r="G13" s="27"/>
      <c r="H13" s="27"/>
      <c r="I13" s="27"/>
      <c r="J13" s="27"/>
      <c r="K13" s="27" t="e">
        <f t="shared" si="1"/>
        <v>#DIV/0!</v>
      </c>
      <c r="L13" s="27"/>
      <c r="M13" s="27"/>
      <c r="N13" s="27"/>
      <c r="O13" s="27"/>
      <c r="P13" s="168" t="e">
        <f t="shared" si="2"/>
        <v>#DIV/0!</v>
      </c>
      <c r="Q13" s="27"/>
      <c r="R13" s="40"/>
    </row>
    <row r="14" spans="1:18" ht="36" customHeight="1" x14ac:dyDescent="0.25">
      <c r="A14" s="6" t="s">
        <v>21</v>
      </c>
      <c r="B14" s="27" t="s">
        <v>55</v>
      </c>
      <c r="C14" s="27">
        <v>100</v>
      </c>
      <c r="D14" s="27">
        <v>100</v>
      </c>
      <c r="E14" s="27">
        <v>0</v>
      </c>
      <c r="F14" s="27">
        <f t="shared" si="0"/>
        <v>0</v>
      </c>
      <c r="G14" s="27">
        <v>0</v>
      </c>
      <c r="H14" s="27">
        <v>100</v>
      </c>
      <c r="I14" s="27">
        <v>100</v>
      </c>
      <c r="J14" s="27">
        <v>0</v>
      </c>
      <c r="K14" s="27">
        <f t="shared" si="1"/>
        <v>0</v>
      </c>
      <c r="L14" s="27">
        <v>0</v>
      </c>
      <c r="M14" s="27">
        <v>100</v>
      </c>
      <c r="N14" s="27">
        <v>100</v>
      </c>
      <c r="O14" s="27">
        <v>3</v>
      </c>
      <c r="P14" s="27">
        <f t="shared" si="2"/>
        <v>0</v>
      </c>
      <c r="Q14" s="39">
        <v>0</v>
      </c>
      <c r="R14" s="40"/>
    </row>
    <row r="15" spans="1:18" ht="36" customHeight="1" x14ac:dyDescent="0.25">
      <c r="A15" s="6" t="s">
        <v>23</v>
      </c>
      <c r="B15" s="27" t="s">
        <v>55</v>
      </c>
      <c r="C15" s="39">
        <v>100</v>
      </c>
      <c r="D15" s="39">
        <v>100</v>
      </c>
      <c r="E15" s="39">
        <v>0</v>
      </c>
      <c r="F15" s="27">
        <f t="shared" si="0"/>
        <v>0</v>
      </c>
      <c r="G15" s="39">
        <v>0</v>
      </c>
      <c r="H15" s="39">
        <v>100</v>
      </c>
      <c r="I15" s="39">
        <v>100</v>
      </c>
      <c r="J15" s="39">
        <v>0</v>
      </c>
      <c r="K15" s="27">
        <f t="shared" si="1"/>
        <v>0</v>
      </c>
      <c r="L15" s="39">
        <v>0</v>
      </c>
      <c r="M15" s="39">
        <v>100</v>
      </c>
      <c r="N15" s="39">
        <v>97</v>
      </c>
      <c r="O15" s="39">
        <v>3</v>
      </c>
      <c r="P15" s="27">
        <f t="shared" si="2"/>
        <v>3</v>
      </c>
      <c r="Q15" s="39">
        <v>0</v>
      </c>
      <c r="R15" s="40"/>
    </row>
    <row r="16" spans="1:18" ht="36" customHeight="1" x14ac:dyDescent="0.25">
      <c r="A16" s="6" t="s">
        <v>24</v>
      </c>
      <c r="B16" s="27" t="s">
        <v>55</v>
      </c>
      <c r="C16" s="39">
        <v>100</v>
      </c>
      <c r="D16" s="39">
        <v>100</v>
      </c>
      <c r="E16" s="44">
        <v>0</v>
      </c>
      <c r="F16" s="27">
        <f t="shared" si="0"/>
        <v>0</v>
      </c>
      <c r="G16" s="39">
        <v>0</v>
      </c>
      <c r="H16" s="39">
        <v>100</v>
      </c>
      <c r="I16" s="39">
        <v>100</v>
      </c>
      <c r="J16" s="39">
        <v>0</v>
      </c>
      <c r="K16" s="27">
        <f t="shared" si="1"/>
        <v>0</v>
      </c>
      <c r="L16" s="39">
        <v>0</v>
      </c>
      <c r="M16" s="39">
        <v>100</v>
      </c>
      <c r="N16" s="39">
        <v>97</v>
      </c>
      <c r="O16" s="39">
        <v>3</v>
      </c>
      <c r="P16" s="27">
        <f t="shared" si="2"/>
        <v>3</v>
      </c>
      <c r="Q16" s="39">
        <v>0</v>
      </c>
      <c r="R16" s="40"/>
    </row>
    <row r="17" spans="1:19" ht="60" customHeight="1" x14ac:dyDescent="0.25">
      <c r="A17" s="6" t="s">
        <v>25</v>
      </c>
      <c r="B17" s="27" t="s">
        <v>55</v>
      </c>
      <c r="C17" s="44">
        <v>100</v>
      </c>
      <c r="D17" s="39">
        <v>100</v>
      </c>
      <c r="E17" s="39">
        <v>0</v>
      </c>
      <c r="F17" s="27">
        <f t="shared" si="0"/>
        <v>0</v>
      </c>
      <c r="G17" s="39">
        <v>0</v>
      </c>
      <c r="H17" s="44">
        <v>100</v>
      </c>
      <c r="I17" s="44">
        <v>100</v>
      </c>
      <c r="J17" s="39">
        <v>0</v>
      </c>
      <c r="K17" s="27">
        <v>0</v>
      </c>
      <c r="L17" s="39">
        <v>0</v>
      </c>
      <c r="M17" s="39">
        <v>100</v>
      </c>
      <c r="N17" s="39">
        <v>0</v>
      </c>
      <c r="O17" s="39">
        <v>3</v>
      </c>
      <c r="P17" s="126">
        <f t="shared" si="2"/>
        <v>100</v>
      </c>
      <c r="Q17" s="39">
        <v>97</v>
      </c>
      <c r="R17" s="94" t="s">
        <v>176</v>
      </c>
    </row>
    <row r="18" spans="1:19" ht="60" customHeight="1" x14ac:dyDescent="0.25">
      <c r="A18" s="6" t="s">
        <v>26</v>
      </c>
      <c r="B18" s="27" t="s">
        <v>55</v>
      </c>
      <c r="C18" s="27"/>
      <c r="D18" s="27"/>
      <c r="E18" s="27"/>
      <c r="F18" s="27" t="e">
        <f t="shared" si="0"/>
        <v>#DIV/0!</v>
      </c>
      <c r="G18" s="27"/>
      <c r="H18" s="27"/>
      <c r="I18" s="27"/>
      <c r="J18" s="27"/>
      <c r="K18" s="27" t="e">
        <f t="shared" ref="K18:K31" si="3">100-(I18/H18*100)</f>
        <v>#DIV/0!</v>
      </c>
      <c r="L18" s="27"/>
      <c r="M18" s="27"/>
      <c r="N18" s="27"/>
      <c r="O18" s="27"/>
      <c r="P18" s="126" t="e">
        <f t="shared" si="2"/>
        <v>#DIV/0!</v>
      </c>
      <c r="Q18" s="27"/>
      <c r="R18" s="40"/>
    </row>
    <row r="19" spans="1:19" ht="36" customHeight="1" x14ac:dyDescent="0.25">
      <c r="A19" s="6" t="s">
        <v>27</v>
      </c>
      <c r="B19" s="27" t="s">
        <v>55</v>
      </c>
      <c r="C19" s="27"/>
      <c r="D19" s="27"/>
      <c r="E19" s="27"/>
      <c r="F19" s="27" t="e">
        <f t="shared" si="0"/>
        <v>#DIV/0!</v>
      </c>
      <c r="G19" s="27"/>
      <c r="H19" s="27"/>
      <c r="I19" s="27"/>
      <c r="J19" s="27"/>
      <c r="K19" s="27" t="e">
        <f t="shared" si="3"/>
        <v>#DIV/0!</v>
      </c>
      <c r="L19" s="27"/>
      <c r="M19" s="27"/>
      <c r="N19" s="27"/>
      <c r="O19" s="27"/>
      <c r="P19" s="126" t="e">
        <f t="shared" si="2"/>
        <v>#DIV/0!</v>
      </c>
      <c r="Q19" s="27"/>
      <c r="R19" s="40"/>
    </row>
    <row r="20" spans="1:19" ht="36" customHeight="1" x14ac:dyDescent="0.25">
      <c r="A20" s="6" t="s">
        <v>28</v>
      </c>
      <c r="B20" s="27" t="s">
        <v>55</v>
      </c>
      <c r="C20" s="44">
        <v>100</v>
      </c>
      <c r="D20" s="39">
        <v>100</v>
      </c>
      <c r="E20" s="39">
        <v>0</v>
      </c>
      <c r="F20" s="27">
        <f t="shared" si="0"/>
        <v>0</v>
      </c>
      <c r="G20" s="39">
        <v>0</v>
      </c>
      <c r="H20" s="39">
        <v>100</v>
      </c>
      <c r="I20" s="39">
        <v>100</v>
      </c>
      <c r="J20" s="39">
        <v>0</v>
      </c>
      <c r="K20" s="27">
        <f t="shared" si="3"/>
        <v>0</v>
      </c>
      <c r="L20" s="39">
        <v>0</v>
      </c>
      <c r="M20" s="39">
        <v>100</v>
      </c>
      <c r="N20" s="39">
        <v>100</v>
      </c>
      <c r="O20" s="39">
        <v>3</v>
      </c>
      <c r="P20" s="126">
        <f t="shared" si="2"/>
        <v>0</v>
      </c>
      <c r="Q20" s="39">
        <v>0</v>
      </c>
      <c r="R20" s="40"/>
    </row>
    <row r="21" spans="1:19" ht="36" customHeight="1" x14ac:dyDescent="0.25">
      <c r="A21" s="6" t="s">
        <v>29</v>
      </c>
      <c r="B21" s="27" t="s">
        <v>55</v>
      </c>
      <c r="C21" s="39">
        <v>100</v>
      </c>
      <c r="D21" s="39">
        <v>100</v>
      </c>
      <c r="E21" s="39">
        <v>0</v>
      </c>
      <c r="F21" s="27">
        <f t="shared" si="0"/>
        <v>0</v>
      </c>
      <c r="G21" s="39">
        <v>0</v>
      </c>
      <c r="H21" s="39">
        <v>100</v>
      </c>
      <c r="I21" s="39">
        <v>100</v>
      </c>
      <c r="J21" s="39">
        <v>0</v>
      </c>
      <c r="K21" s="27">
        <f t="shared" si="3"/>
        <v>0</v>
      </c>
      <c r="L21" s="39">
        <v>0</v>
      </c>
      <c r="M21" s="39">
        <v>100</v>
      </c>
      <c r="N21" s="39">
        <v>100</v>
      </c>
      <c r="O21" s="39">
        <v>3</v>
      </c>
      <c r="P21" s="126">
        <f t="shared" si="2"/>
        <v>0</v>
      </c>
      <c r="Q21" s="39">
        <v>0</v>
      </c>
      <c r="R21" s="40"/>
    </row>
    <row r="22" spans="1:19" ht="60" customHeight="1" x14ac:dyDescent="0.25">
      <c r="A22" s="6" t="s">
        <v>30</v>
      </c>
      <c r="B22" s="27" t="s">
        <v>55</v>
      </c>
      <c r="C22" s="44">
        <v>100</v>
      </c>
      <c r="D22" s="39">
        <v>100</v>
      </c>
      <c r="E22" s="39">
        <v>0</v>
      </c>
      <c r="F22" s="39">
        <v>0</v>
      </c>
      <c r="G22" s="39">
        <v>0</v>
      </c>
      <c r="H22" s="44">
        <v>100</v>
      </c>
      <c r="I22" s="39">
        <v>100</v>
      </c>
      <c r="J22" s="39">
        <v>0</v>
      </c>
      <c r="K22" s="27">
        <f t="shared" si="3"/>
        <v>0</v>
      </c>
      <c r="L22" s="39">
        <v>0</v>
      </c>
      <c r="M22" s="39">
        <v>100</v>
      </c>
      <c r="N22" s="39">
        <v>100</v>
      </c>
      <c r="O22" s="39">
        <v>3</v>
      </c>
      <c r="P22" s="126">
        <f t="shared" si="2"/>
        <v>0</v>
      </c>
      <c r="Q22" s="39">
        <v>0</v>
      </c>
      <c r="R22" s="40"/>
    </row>
    <row r="23" spans="1:19" ht="60" customHeight="1" x14ac:dyDescent="0.25">
      <c r="A23" s="6" t="s">
        <v>31</v>
      </c>
      <c r="B23" s="27" t="s">
        <v>55</v>
      </c>
      <c r="C23" s="44">
        <v>100</v>
      </c>
      <c r="D23" s="39">
        <v>100</v>
      </c>
      <c r="E23" s="39">
        <v>0</v>
      </c>
      <c r="F23" s="27">
        <f t="shared" ref="F23:F36" si="4">100-(D23/C23*100)</f>
        <v>0</v>
      </c>
      <c r="G23" s="39">
        <v>0</v>
      </c>
      <c r="H23" s="44">
        <v>100</v>
      </c>
      <c r="I23" s="39">
        <v>100</v>
      </c>
      <c r="J23" s="39">
        <v>0</v>
      </c>
      <c r="K23" s="27">
        <f t="shared" si="3"/>
        <v>0</v>
      </c>
      <c r="L23" s="39">
        <v>0</v>
      </c>
      <c r="M23" s="39">
        <v>100</v>
      </c>
      <c r="N23" s="39">
        <v>100</v>
      </c>
      <c r="O23" s="39">
        <v>3</v>
      </c>
      <c r="P23" s="27">
        <f t="shared" si="2"/>
        <v>0</v>
      </c>
      <c r="Q23" s="39">
        <v>0</v>
      </c>
      <c r="R23" s="40"/>
      <c r="S23" s="169" t="s">
        <v>0</v>
      </c>
    </row>
    <row r="24" spans="1:19" ht="48" customHeight="1" x14ac:dyDescent="0.25">
      <c r="A24" s="6" t="s">
        <v>32</v>
      </c>
      <c r="B24" s="27" t="s">
        <v>55</v>
      </c>
      <c r="C24" s="39">
        <v>100</v>
      </c>
      <c r="D24" s="39">
        <v>100</v>
      </c>
      <c r="E24" s="39">
        <v>0</v>
      </c>
      <c r="F24" s="27">
        <f t="shared" si="4"/>
        <v>0</v>
      </c>
      <c r="G24" s="39">
        <v>0</v>
      </c>
      <c r="H24" s="39">
        <v>100</v>
      </c>
      <c r="I24" s="39">
        <v>100</v>
      </c>
      <c r="J24" s="39">
        <v>0</v>
      </c>
      <c r="K24" s="27">
        <f t="shared" si="3"/>
        <v>0</v>
      </c>
      <c r="L24" s="39">
        <v>0</v>
      </c>
      <c r="M24" s="39">
        <v>100</v>
      </c>
      <c r="N24" s="39">
        <v>100</v>
      </c>
      <c r="O24" s="39">
        <v>3</v>
      </c>
      <c r="P24" s="126">
        <f t="shared" si="2"/>
        <v>0</v>
      </c>
      <c r="Q24" s="39">
        <v>0</v>
      </c>
      <c r="R24" s="40"/>
    </row>
    <row r="25" spans="1:19" ht="36" customHeight="1" x14ac:dyDescent="0.25">
      <c r="A25" s="6" t="s">
        <v>33</v>
      </c>
      <c r="B25" s="27" t="s">
        <v>55</v>
      </c>
      <c r="C25" s="39">
        <v>100</v>
      </c>
      <c r="D25" s="39">
        <v>100</v>
      </c>
      <c r="E25" s="39">
        <v>0</v>
      </c>
      <c r="F25" s="27">
        <f t="shared" si="4"/>
        <v>0</v>
      </c>
      <c r="G25" s="39">
        <v>0</v>
      </c>
      <c r="H25" s="39">
        <v>100</v>
      </c>
      <c r="I25" s="39">
        <v>100</v>
      </c>
      <c r="J25" s="39">
        <v>0</v>
      </c>
      <c r="K25" s="27">
        <f t="shared" si="3"/>
        <v>0</v>
      </c>
      <c r="L25" s="39">
        <v>0</v>
      </c>
      <c r="M25" s="39">
        <v>100</v>
      </c>
      <c r="N25" s="39">
        <v>99</v>
      </c>
      <c r="O25" s="39">
        <v>3</v>
      </c>
      <c r="P25" s="27">
        <f t="shared" si="2"/>
        <v>1</v>
      </c>
      <c r="Q25" s="39">
        <v>0</v>
      </c>
      <c r="R25" s="40"/>
    </row>
    <row r="26" spans="1:19" ht="36" customHeight="1" x14ac:dyDescent="0.25">
      <c r="A26" s="6" t="s">
        <v>34</v>
      </c>
      <c r="B26" s="27" t="s">
        <v>55</v>
      </c>
      <c r="C26" s="27"/>
      <c r="D26" s="27"/>
      <c r="E26" s="27"/>
      <c r="F26" s="27" t="e">
        <f t="shared" si="4"/>
        <v>#DIV/0!</v>
      </c>
      <c r="G26" s="27"/>
      <c r="H26" s="27"/>
      <c r="I26" s="27"/>
      <c r="J26" s="27"/>
      <c r="K26" s="27" t="e">
        <f t="shared" si="3"/>
        <v>#DIV/0!</v>
      </c>
      <c r="L26" s="27"/>
      <c r="M26" s="27"/>
      <c r="N26" s="27"/>
      <c r="O26" s="27"/>
      <c r="P26" s="27" t="e">
        <f t="shared" si="2"/>
        <v>#DIV/0!</v>
      </c>
      <c r="Q26" s="27"/>
      <c r="R26" s="40"/>
    </row>
    <row r="27" spans="1:19" ht="36" customHeight="1" x14ac:dyDescent="0.25">
      <c r="A27" s="6" t="s">
        <v>35</v>
      </c>
      <c r="B27" s="27" t="s">
        <v>55</v>
      </c>
      <c r="C27" s="4"/>
      <c r="D27" s="27"/>
      <c r="E27" s="27"/>
      <c r="F27" s="27" t="e">
        <f t="shared" si="4"/>
        <v>#DIV/0!</v>
      </c>
      <c r="G27" s="27"/>
      <c r="H27" s="27"/>
      <c r="I27" s="27"/>
      <c r="J27" s="27"/>
      <c r="K27" s="27" t="e">
        <f t="shared" si="3"/>
        <v>#DIV/0!</v>
      </c>
      <c r="L27" s="27"/>
      <c r="M27" s="27"/>
      <c r="N27" s="27"/>
      <c r="O27" s="27"/>
      <c r="P27" s="27" t="e">
        <f t="shared" si="2"/>
        <v>#DIV/0!</v>
      </c>
      <c r="Q27" s="27"/>
      <c r="R27" s="40"/>
    </row>
    <row r="28" spans="1:19" ht="36" customHeight="1" x14ac:dyDescent="0.25">
      <c r="A28" s="6" t="s">
        <v>36</v>
      </c>
      <c r="B28" s="27" t="s">
        <v>55</v>
      </c>
      <c r="C28" s="44">
        <v>100</v>
      </c>
      <c r="D28" s="39">
        <v>100</v>
      </c>
      <c r="E28" s="39">
        <v>0</v>
      </c>
      <c r="F28" s="27">
        <f t="shared" si="4"/>
        <v>0</v>
      </c>
      <c r="G28" s="39">
        <v>0</v>
      </c>
      <c r="H28" s="39">
        <v>100</v>
      </c>
      <c r="I28" s="39">
        <v>100</v>
      </c>
      <c r="J28" s="39">
        <v>0</v>
      </c>
      <c r="K28" s="27">
        <f t="shared" si="3"/>
        <v>0</v>
      </c>
      <c r="L28" s="39">
        <v>0</v>
      </c>
      <c r="M28" s="39">
        <v>100</v>
      </c>
      <c r="N28" s="39">
        <v>100</v>
      </c>
      <c r="O28" s="39">
        <v>3</v>
      </c>
      <c r="P28" s="126">
        <f t="shared" si="2"/>
        <v>0</v>
      </c>
      <c r="Q28" s="39">
        <v>0</v>
      </c>
      <c r="R28" s="40"/>
    </row>
    <row r="29" spans="1:19" ht="36" customHeight="1" x14ac:dyDescent="0.25">
      <c r="A29" s="6" t="s">
        <v>37</v>
      </c>
      <c r="B29" s="27" t="s">
        <v>55</v>
      </c>
      <c r="C29" s="27"/>
      <c r="D29" s="27"/>
      <c r="E29" s="27"/>
      <c r="F29" s="27" t="e">
        <f t="shared" si="4"/>
        <v>#DIV/0!</v>
      </c>
      <c r="G29" s="27"/>
      <c r="H29" s="27"/>
      <c r="I29" s="27"/>
      <c r="J29" s="27"/>
      <c r="K29" s="27" t="e">
        <f t="shared" si="3"/>
        <v>#DIV/0!</v>
      </c>
      <c r="L29" s="27"/>
      <c r="M29" s="27"/>
      <c r="N29" s="27"/>
      <c r="O29" s="27"/>
      <c r="P29" s="27" t="e">
        <f t="shared" si="2"/>
        <v>#DIV/0!</v>
      </c>
      <c r="Q29" s="27"/>
      <c r="R29" s="40"/>
    </row>
    <row r="30" spans="1:19" ht="60" customHeight="1" x14ac:dyDescent="0.25">
      <c r="A30" s="6" t="s">
        <v>38</v>
      </c>
      <c r="B30" s="27" t="s">
        <v>55</v>
      </c>
      <c r="C30" s="39">
        <v>100</v>
      </c>
      <c r="D30" s="39">
        <v>100</v>
      </c>
      <c r="E30" s="39">
        <v>0</v>
      </c>
      <c r="F30" s="27">
        <f t="shared" si="4"/>
        <v>0</v>
      </c>
      <c r="G30" s="39">
        <v>0</v>
      </c>
      <c r="H30" s="39">
        <v>100</v>
      </c>
      <c r="I30" s="39">
        <v>100</v>
      </c>
      <c r="J30" s="39">
        <v>0</v>
      </c>
      <c r="K30" s="27">
        <f t="shared" si="3"/>
        <v>0</v>
      </c>
      <c r="L30" s="39">
        <v>0</v>
      </c>
      <c r="M30" s="39">
        <v>100</v>
      </c>
      <c r="N30" s="39">
        <v>99</v>
      </c>
      <c r="O30" s="39">
        <v>3</v>
      </c>
      <c r="P30" s="27">
        <f t="shared" si="2"/>
        <v>1</v>
      </c>
      <c r="Q30" s="39">
        <v>0</v>
      </c>
      <c r="R30" s="40"/>
    </row>
    <row r="31" spans="1:19" ht="36" customHeight="1" x14ac:dyDescent="0.25">
      <c r="A31" s="6" t="s">
        <v>39</v>
      </c>
      <c r="B31" s="27" t="s">
        <v>55</v>
      </c>
      <c r="C31" s="39">
        <v>100</v>
      </c>
      <c r="D31" s="39">
        <v>100</v>
      </c>
      <c r="E31" s="39">
        <v>0</v>
      </c>
      <c r="F31" s="27">
        <f t="shared" si="4"/>
        <v>0</v>
      </c>
      <c r="G31" s="39">
        <v>0</v>
      </c>
      <c r="H31" s="39">
        <v>100</v>
      </c>
      <c r="I31" s="39">
        <v>100</v>
      </c>
      <c r="J31" s="39">
        <v>0</v>
      </c>
      <c r="K31" s="27">
        <f t="shared" si="3"/>
        <v>0</v>
      </c>
      <c r="L31" s="39">
        <v>0</v>
      </c>
      <c r="M31" s="39">
        <v>100</v>
      </c>
      <c r="N31" s="39">
        <v>100</v>
      </c>
      <c r="O31" s="39">
        <v>3</v>
      </c>
      <c r="P31" s="167">
        <f t="shared" si="2"/>
        <v>0</v>
      </c>
      <c r="Q31" s="39">
        <v>0</v>
      </c>
      <c r="R31" s="40"/>
    </row>
    <row r="32" spans="1:19" ht="48" customHeight="1" x14ac:dyDescent="0.25">
      <c r="A32" s="6" t="s">
        <v>40</v>
      </c>
      <c r="B32" s="27" t="s">
        <v>55</v>
      </c>
      <c r="C32" s="39">
        <v>100</v>
      </c>
      <c r="D32" s="39">
        <v>100</v>
      </c>
      <c r="E32" s="39">
        <v>0</v>
      </c>
      <c r="F32" s="27">
        <f t="shared" si="4"/>
        <v>0</v>
      </c>
      <c r="G32" s="39">
        <v>0</v>
      </c>
      <c r="H32" s="39">
        <v>100</v>
      </c>
      <c r="I32" s="39">
        <v>100</v>
      </c>
      <c r="J32" s="39">
        <v>0</v>
      </c>
      <c r="K32" s="27">
        <v>0</v>
      </c>
      <c r="L32" s="39">
        <v>0</v>
      </c>
      <c r="M32" s="39">
        <v>100</v>
      </c>
      <c r="N32" s="39">
        <v>100</v>
      </c>
      <c r="O32" s="39">
        <v>3</v>
      </c>
      <c r="P32" s="27">
        <f t="shared" si="2"/>
        <v>0</v>
      </c>
      <c r="Q32" s="39">
        <v>0</v>
      </c>
      <c r="R32" s="40"/>
    </row>
    <row r="33" spans="1:18" ht="36" customHeight="1" x14ac:dyDescent="0.25">
      <c r="A33" s="6" t="s">
        <v>41</v>
      </c>
      <c r="B33" s="27" t="s">
        <v>55</v>
      </c>
      <c r="C33" s="39">
        <v>100</v>
      </c>
      <c r="D33" s="39">
        <v>100</v>
      </c>
      <c r="E33" s="39">
        <v>0</v>
      </c>
      <c r="F33" s="27">
        <f t="shared" si="4"/>
        <v>0</v>
      </c>
      <c r="G33" s="39">
        <v>0</v>
      </c>
      <c r="H33" s="39">
        <v>100</v>
      </c>
      <c r="I33" s="39">
        <v>100</v>
      </c>
      <c r="J33" s="39">
        <v>0</v>
      </c>
      <c r="K33" s="27">
        <f t="shared" ref="K33:K36" si="5">100-(I33/H33*100)</f>
        <v>0</v>
      </c>
      <c r="L33" s="39">
        <v>0</v>
      </c>
      <c r="M33" s="39">
        <v>100</v>
      </c>
      <c r="N33" s="39">
        <v>100</v>
      </c>
      <c r="O33" s="39">
        <v>3</v>
      </c>
      <c r="P33" s="126">
        <f t="shared" si="2"/>
        <v>0</v>
      </c>
      <c r="Q33" s="39">
        <v>0</v>
      </c>
      <c r="R33" s="40"/>
    </row>
    <row r="34" spans="1:18" ht="36" customHeight="1" x14ac:dyDescent="0.25">
      <c r="A34" s="6" t="s">
        <v>42</v>
      </c>
      <c r="B34" s="27" t="s">
        <v>55</v>
      </c>
      <c r="C34" s="27"/>
      <c r="D34" s="27"/>
      <c r="E34" s="27"/>
      <c r="F34" s="27" t="e">
        <f t="shared" si="4"/>
        <v>#DIV/0!</v>
      </c>
      <c r="G34" s="27"/>
      <c r="H34" s="27"/>
      <c r="I34" s="27"/>
      <c r="J34" s="27"/>
      <c r="K34" s="27" t="e">
        <f t="shared" si="5"/>
        <v>#DIV/0!</v>
      </c>
      <c r="L34" s="27"/>
      <c r="M34" s="27"/>
      <c r="N34" s="27"/>
      <c r="O34" s="27"/>
      <c r="P34" s="27" t="e">
        <f t="shared" si="2"/>
        <v>#DIV/0!</v>
      </c>
      <c r="Q34" s="27"/>
      <c r="R34" s="40"/>
    </row>
    <row r="35" spans="1:18" ht="48" customHeight="1" x14ac:dyDescent="0.25">
      <c r="A35" s="20" t="s">
        <v>43</v>
      </c>
      <c r="B35" s="2" t="s">
        <v>55</v>
      </c>
      <c r="C35" s="57">
        <v>100</v>
      </c>
      <c r="D35" s="57">
        <v>100</v>
      </c>
      <c r="E35" s="57">
        <v>0</v>
      </c>
      <c r="F35" s="2">
        <f t="shared" si="4"/>
        <v>0</v>
      </c>
      <c r="G35" s="57">
        <v>0</v>
      </c>
      <c r="H35" s="57">
        <v>100</v>
      </c>
      <c r="I35" s="57">
        <v>100</v>
      </c>
      <c r="J35" s="57">
        <v>0</v>
      </c>
      <c r="K35" s="2">
        <f t="shared" si="5"/>
        <v>0</v>
      </c>
      <c r="L35" s="57">
        <v>0</v>
      </c>
      <c r="M35" s="57">
        <v>100</v>
      </c>
      <c r="N35" s="57">
        <v>100</v>
      </c>
      <c r="O35" s="57">
        <v>0</v>
      </c>
      <c r="P35" s="2">
        <f t="shared" si="2"/>
        <v>0</v>
      </c>
      <c r="Q35" s="57">
        <v>0</v>
      </c>
      <c r="R35" s="43"/>
    </row>
    <row r="36" spans="1:18" ht="32.25" customHeight="1" x14ac:dyDescent="0.25">
      <c r="A36" s="6" t="s">
        <v>44</v>
      </c>
      <c r="B36" s="27" t="s">
        <v>55</v>
      </c>
      <c r="C36" s="58">
        <v>100</v>
      </c>
      <c r="D36" s="58">
        <v>100</v>
      </c>
      <c r="E36" s="58">
        <v>0</v>
      </c>
      <c r="F36" s="59">
        <f t="shared" si="4"/>
        <v>0</v>
      </c>
      <c r="G36" s="58">
        <v>0</v>
      </c>
      <c r="H36" s="58">
        <v>100</v>
      </c>
      <c r="I36" s="58">
        <v>100</v>
      </c>
      <c r="J36" s="58">
        <v>0</v>
      </c>
      <c r="K36" s="59">
        <f t="shared" si="5"/>
        <v>0</v>
      </c>
      <c r="L36" s="58">
        <v>0</v>
      </c>
      <c r="M36" s="58">
        <v>100</v>
      </c>
      <c r="N36" s="58">
        <v>100</v>
      </c>
      <c r="O36" s="58">
        <v>3</v>
      </c>
      <c r="P36" s="59">
        <f t="shared" si="2"/>
        <v>0</v>
      </c>
      <c r="Q36" s="58">
        <v>0</v>
      </c>
      <c r="R36" s="40"/>
    </row>
    <row r="37" spans="1:18" ht="15.75" customHeight="1" x14ac:dyDescent="0.25"/>
    <row r="38" spans="1:18" ht="15.75" customHeight="1" x14ac:dyDescent="0.25"/>
    <row r="39" spans="1:18" ht="15.75" customHeight="1" x14ac:dyDescent="0.25"/>
    <row r="40" spans="1:18" ht="15.75" customHeight="1" x14ac:dyDescent="0.25"/>
    <row r="41" spans="1:18" ht="15.75" customHeight="1" x14ac:dyDescent="0.25"/>
    <row r="42" spans="1:18" ht="15.75" customHeight="1" x14ac:dyDescent="0.25"/>
    <row r="43" spans="1:18" ht="15.75" customHeight="1" x14ac:dyDescent="0.25"/>
    <row r="44" spans="1:18" ht="15.75" customHeight="1" x14ac:dyDescent="0.25"/>
    <row r="45" spans="1:18" ht="15.75" customHeight="1" x14ac:dyDescent="0.25"/>
    <row r="46" spans="1:18" ht="15.75" customHeight="1" x14ac:dyDescent="0.25"/>
    <row r="47" spans="1:18" ht="15.75" customHeight="1" x14ac:dyDescent="0.25"/>
    <row r="48" spans="1:1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4">
    <mergeCell ref="A5:R5"/>
    <mergeCell ref="R3:R4"/>
    <mergeCell ref="A1:R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31496062992125984" right="0.31496062992125984" top="0.35433070866141736" bottom="0.35433070866141736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workbookViewId="0"/>
  </sheetViews>
  <sheetFormatPr defaultColWidth="14.42578125" defaultRowHeight="15" customHeight="1" x14ac:dyDescent="0.25"/>
  <cols>
    <col min="1" max="1" width="35.7109375" customWidth="1"/>
    <col min="2" max="4" width="8" customWidth="1"/>
    <col min="5" max="6" width="10.7109375" customWidth="1"/>
    <col min="7" max="7" width="12.7109375" customWidth="1"/>
    <col min="8" max="9" width="8" customWidth="1"/>
    <col min="10" max="11" width="10.7109375" customWidth="1"/>
    <col min="12" max="12" width="12.7109375" customWidth="1"/>
    <col min="13" max="14" width="8" customWidth="1"/>
    <col min="15" max="16" width="10.7109375" customWidth="1"/>
    <col min="17" max="18" width="12.7109375" customWidth="1"/>
  </cols>
  <sheetData>
    <row r="1" spans="1:18" ht="30" customHeight="1" x14ac:dyDescent="0.25">
      <c r="A1" s="240" t="s">
        <v>46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</row>
    <row r="3" spans="1:18" ht="94.5" customHeight="1" x14ac:dyDescent="0.25">
      <c r="A3" s="228" t="s">
        <v>1</v>
      </c>
      <c r="B3" s="235" t="s">
        <v>2</v>
      </c>
      <c r="C3" s="239" t="s">
        <v>47</v>
      </c>
      <c r="D3" s="232"/>
      <c r="E3" s="238" t="s">
        <v>48</v>
      </c>
      <c r="F3" s="234"/>
      <c r="G3" s="235" t="s">
        <v>5</v>
      </c>
      <c r="H3" s="239" t="s">
        <v>49</v>
      </c>
      <c r="I3" s="232"/>
      <c r="J3" s="238" t="s">
        <v>48</v>
      </c>
      <c r="K3" s="234"/>
      <c r="L3" s="235" t="s">
        <v>5</v>
      </c>
      <c r="M3" s="239" t="s">
        <v>50</v>
      </c>
      <c r="N3" s="232"/>
      <c r="O3" s="238" t="s">
        <v>48</v>
      </c>
      <c r="P3" s="234"/>
      <c r="Q3" s="235" t="s">
        <v>5</v>
      </c>
      <c r="R3" s="230" t="s">
        <v>61</v>
      </c>
    </row>
    <row r="4" spans="1:18" ht="24" customHeight="1" x14ac:dyDescent="0.25">
      <c r="A4" s="229"/>
      <c r="B4" s="229"/>
      <c r="C4" s="4" t="s">
        <v>51</v>
      </c>
      <c r="D4" s="4" t="s">
        <v>52</v>
      </c>
      <c r="E4" s="4" t="s">
        <v>9</v>
      </c>
      <c r="F4" s="4" t="s">
        <v>53</v>
      </c>
      <c r="G4" s="229"/>
      <c r="H4" s="4" t="s">
        <v>51</v>
      </c>
      <c r="I4" s="4" t="s">
        <v>52</v>
      </c>
      <c r="J4" s="4" t="s">
        <v>9</v>
      </c>
      <c r="K4" s="4" t="s">
        <v>53</v>
      </c>
      <c r="L4" s="229"/>
      <c r="M4" s="4" t="s">
        <v>51</v>
      </c>
      <c r="N4" s="4" t="s">
        <v>52</v>
      </c>
      <c r="O4" s="4" t="s">
        <v>9</v>
      </c>
      <c r="P4" s="4" t="s">
        <v>53</v>
      </c>
      <c r="Q4" s="229"/>
      <c r="R4" s="229"/>
    </row>
    <row r="5" spans="1:18" ht="24.75" customHeight="1" x14ac:dyDescent="0.25">
      <c r="A5" s="244" t="s">
        <v>62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2"/>
    </row>
    <row r="6" spans="1:18" ht="60" customHeight="1" x14ac:dyDescent="0.25">
      <c r="A6" s="6" t="s">
        <v>12</v>
      </c>
      <c r="B6" s="27" t="s">
        <v>55</v>
      </c>
      <c r="C6" s="27" t="s">
        <v>63</v>
      </c>
      <c r="D6" s="27"/>
      <c r="E6" s="27"/>
      <c r="F6" s="27" t="e">
        <f t="shared" ref="F6:F36" si="0">100-(D6/C6*100)</f>
        <v>#VALUE!</v>
      </c>
      <c r="G6" s="27"/>
      <c r="H6" s="27"/>
      <c r="I6" s="27"/>
      <c r="J6" s="27"/>
      <c r="K6" s="27" t="e">
        <f t="shared" ref="K6:K36" si="1">100-(I6/H6*100)</f>
        <v>#DIV/0!</v>
      </c>
      <c r="L6" s="27"/>
      <c r="M6" s="27"/>
      <c r="N6" s="27"/>
      <c r="O6" s="27"/>
      <c r="P6" s="27" t="e">
        <f t="shared" ref="P6:P36" si="2">100-(N6/M6*100)</f>
        <v>#DIV/0!</v>
      </c>
      <c r="Q6" s="27"/>
      <c r="R6" s="27"/>
    </row>
    <row r="7" spans="1:18" ht="36" customHeight="1" x14ac:dyDescent="0.25">
      <c r="A7" s="6" t="s">
        <v>14</v>
      </c>
      <c r="B7" s="27" t="s">
        <v>55</v>
      </c>
      <c r="C7" s="39">
        <v>100</v>
      </c>
      <c r="D7" s="39">
        <v>100</v>
      </c>
      <c r="E7" s="39">
        <v>0</v>
      </c>
      <c r="F7" s="27">
        <f t="shared" si="0"/>
        <v>0</v>
      </c>
      <c r="G7" s="39">
        <v>0</v>
      </c>
      <c r="H7" s="39">
        <v>100</v>
      </c>
      <c r="I7" s="39">
        <v>100</v>
      </c>
      <c r="J7" s="39">
        <v>0</v>
      </c>
      <c r="K7" s="27">
        <f t="shared" si="1"/>
        <v>0</v>
      </c>
      <c r="L7" s="39">
        <v>0</v>
      </c>
      <c r="M7" s="39">
        <v>100</v>
      </c>
      <c r="N7" s="39">
        <v>100</v>
      </c>
      <c r="O7" s="39">
        <v>4</v>
      </c>
      <c r="P7" s="27">
        <f t="shared" si="2"/>
        <v>0</v>
      </c>
      <c r="Q7" s="39">
        <v>0</v>
      </c>
      <c r="R7" s="27"/>
    </row>
    <row r="8" spans="1:18" ht="60" customHeight="1" x14ac:dyDescent="0.25">
      <c r="A8" s="6" t="s">
        <v>15</v>
      </c>
      <c r="B8" s="27" t="s">
        <v>55</v>
      </c>
      <c r="C8" s="39">
        <v>100</v>
      </c>
      <c r="D8" s="39">
        <v>100</v>
      </c>
      <c r="E8" s="39">
        <v>0</v>
      </c>
      <c r="F8" s="27">
        <f t="shared" si="0"/>
        <v>0</v>
      </c>
      <c r="G8" s="39">
        <v>0</v>
      </c>
      <c r="H8" s="39">
        <v>100</v>
      </c>
      <c r="I8" s="39">
        <v>100</v>
      </c>
      <c r="J8" s="39">
        <v>0</v>
      </c>
      <c r="K8" s="27">
        <f t="shared" si="1"/>
        <v>0</v>
      </c>
      <c r="L8" s="39">
        <v>0</v>
      </c>
      <c r="M8" s="39">
        <v>100</v>
      </c>
      <c r="N8" s="39">
        <v>100</v>
      </c>
      <c r="O8" s="39">
        <v>10</v>
      </c>
      <c r="P8" s="27">
        <f t="shared" si="2"/>
        <v>0</v>
      </c>
      <c r="Q8" s="39">
        <v>0</v>
      </c>
      <c r="R8" s="27"/>
    </row>
    <row r="9" spans="1:18" ht="38.25" customHeight="1" x14ac:dyDescent="0.25">
      <c r="A9" s="15" t="s">
        <v>16</v>
      </c>
      <c r="B9" s="27" t="s">
        <v>55</v>
      </c>
      <c r="C9" s="39">
        <v>100</v>
      </c>
      <c r="D9" s="39">
        <v>100</v>
      </c>
      <c r="E9" s="39">
        <v>0</v>
      </c>
      <c r="F9" s="27">
        <f t="shared" si="0"/>
        <v>0</v>
      </c>
      <c r="G9" s="39">
        <v>0</v>
      </c>
      <c r="H9" s="39">
        <v>100</v>
      </c>
      <c r="I9" s="39">
        <v>100</v>
      </c>
      <c r="J9" s="39">
        <v>0</v>
      </c>
      <c r="K9" s="27">
        <f t="shared" si="1"/>
        <v>0</v>
      </c>
      <c r="L9" s="39">
        <v>0</v>
      </c>
      <c r="M9" s="39">
        <v>100</v>
      </c>
      <c r="N9" s="39">
        <v>100</v>
      </c>
      <c r="O9" s="39">
        <v>10</v>
      </c>
      <c r="P9" s="27">
        <f t="shared" si="2"/>
        <v>0</v>
      </c>
      <c r="Q9" s="39">
        <v>0</v>
      </c>
      <c r="R9" s="27"/>
    </row>
    <row r="10" spans="1:18" ht="36" customHeight="1" x14ac:dyDescent="0.25">
      <c r="A10" s="6" t="s">
        <v>17</v>
      </c>
      <c r="B10" s="27" t="s">
        <v>55</v>
      </c>
      <c r="C10" s="39">
        <v>100</v>
      </c>
      <c r="D10" s="39">
        <v>100</v>
      </c>
      <c r="E10" s="39">
        <v>0</v>
      </c>
      <c r="F10" s="27">
        <f t="shared" si="0"/>
        <v>0</v>
      </c>
      <c r="G10" s="39">
        <v>0</v>
      </c>
      <c r="H10" s="39">
        <v>100</v>
      </c>
      <c r="I10" s="39">
        <v>100</v>
      </c>
      <c r="J10" s="39">
        <v>0</v>
      </c>
      <c r="K10" s="27">
        <f t="shared" si="1"/>
        <v>0</v>
      </c>
      <c r="L10" s="39">
        <v>0</v>
      </c>
      <c r="M10" s="39">
        <v>100</v>
      </c>
      <c r="N10" s="39">
        <v>100</v>
      </c>
      <c r="O10" s="39">
        <v>10</v>
      </c>
      <c r="P10" s="27">
        <f t="shared" si="2"/>
        <v>0</v>
      </c>
      <c r="Q10" s="39">
        <v>0</v>
      </c>
      <c r="R10" s="27"/>
    </row>
    <row r="11" spans="1:18" ht="36" customHeight="1" x14ac:dyDescent="0.25">
      <c r="A11" s="6" t="s">
        <v>18</v>
      </c>
      <c r="B11" s="27" t="s">
        <v>55</v>
      </c>
      <c r="C11" s="39">
        <v>100</v>
      </c>
      <c r="D11" s="39">
        <v>100</v>
      </c>
      <c r="E11" s="39">
        <v>0</v>
      </c>
      <c r="F11" s="27">
        <f t="shared" si="0"/>
        <v>0</v>
      </c>
      <c r="G11" s="39">
        <v>0</v>
      </c>
      <c r="H11" s="39">
        <v>100</v>
      </c>
      <c r="I11" s="39">
        <v>100</v>
      </c>
      <c r="J11" s="39">
        <v>0</v>
      </c>
      <c r="K11" s="27">
        <f t="shared" si="1"/>
        <v>0</v>
      </c>
      <c r="L11" s="39">
        <v>0</v>
      </c>
      <c r="M11" s="39">
        <v>100</v>
      </c>
      <c r="N11" s="39">
        <v>100</v>
      </c>
      <c r="O11" s="39">
        <v>10</v>
      </c>
      <c r="P11" s="27">
        <f t="shared" si="2"/>
        <v>0</v>
      </c>
      <c r="Q11" s="39">
        <v>0</v>
      </c>
      <c r="R11" s="27"/>
    </row>
    <row r="12" spans="1:18" ht="36" customHeight="1" x14ac:dyDescent="0.25">
      <c r="A12" s="6" t="s">
        <v>19</v>
      </c>
      <c r="B12" s="27" t="s">
        <v>55</v>
      </c>
      <c r="C12" s="39">
        <v>100</v>
      </c>
      <c r="D12" s="39">
        <v>100</v>
      </c>
      <c r="E12" s="39">
        <v>0</v>
      </c>
      <c r="F12" s="27">
        <f t="shared" si="0"/>
        <v>0</v>
      </c>
      <c r="G12" s="39">
        <v>0</v>
      </c>
      <c r="H12" s="39">
        <v>100</v>
      </c>
      <c r="I12" s="39">
        <v>100</v>
      </c>
      <c r="J12" s="39">
        <v>0</v>
      </c>
      <c r="K12" s="27">
        <f t="shared" si="1"/>
        <v>0</v>
      </c>
      <c r="L12" s="39">
        <v>0</v>
      </c>
      <c r="M12" s="39">
        <v>100</v>
      </c>
      <c r="N12" s="39">
        <v>100</v>
      </c>
      <c r="O12" s="39">
        <v>10</v>
      </c>
      <c r="P12" s="27">
        <f t="shared" si="2"/>
        <v>0</v>
      </c>
      <c r="Q12" s="39">
        <v>0</v>
      </c>
      <c r="R12" s="27"/>
    </row>
    <row r="13" spans="1:18" ht="24" customHeight="1" x14ac:dyDescent="0.25">
      <c r="A13" s="6" t="s">
        <v>20</v>
      </c>
      <c r="B13" s="27" t="s">
        <v>55</v>
      </c>
      <c r="C13" s="39">
        <v>100</v>
      </c>
      <c r="D13" s="28">
        <v>100</v>
      </c>
      <c r="E13" s="28">
        <v>0</v>
      </c>
      <c r="F13" s="27">
        <f t="shared" si="0"/>
        <v>0</v>
      </c>
      <c r="G13" s="28">
        <v>0</v>
      </c>
      <c r="H13" s="39">
        <v>100</v>
      </c>
      <c r="I13" s="28">
        <v>100</v>
      </c>
      <c r="J13" s="28">
        <v>0</v>
      </c>
      <c r="K13" s="27">
        <f t="shared" si="1"/>
        <v>0</v>
      </c>
      <c r="L13" s="28">
        <v>0</v>
      </c>
      <c r="M13" s="39">
        <v>100</v>
      </c>
      <c r="N13" s="28">
        <v>100</v>
      </c>
      <c r="O13" s="28">
        <v>10</v>
      </c>
      <c r="P13" s="27">
        <f t="shared" si="2"/>
        <v>0</v>
      </c>
      <c r="Q13" s="28">
        <v>0</v>
      </c>
      <c r="R13" s="29"/>
    </row>
    <row r="14" spans="1:18" ht="36" customHeight="1" x14ac:dyDescent="0.25">
      <c r="A14" s="6" t="s">
        <v>21</v>
      </c>
      <c r="B14" s="27" t="s">
        <v>55</v>
      </c>
      <c r="C14" s="27"/>
      <c r="D14" s="27"/>
      <c r="E14" s="27"/>
      <c r="F14" s="27" t="e">
        <f t="shared" si="0"/>
        <v>#DIV/0!</v>
      </c>
      <c r="G14" s="27"/>
      <c r="H14" s="27"/>
      <c r="I14" s="27"/>
      <c r="J14" s="27"/>
      <c r="K14" s="27" t="e">
        <f t="shared" si="1"/>
        <v>#DIV/0!</v>
      </c>
      <c r="L14" s="27"/>
      <c r="M14" s="27"/>
      <c r="N14" s="27"/>
      <c r="O14" s="27"/>
      <c r="P14" s="27" t="e">
        <f t="shared" si="2"/>
        <v>#DIV/0!</v>
      </c>
      <c r="Q14" s="27"/>
      <c r="R14" s="27"/>
    </row>
    <row r="15" spans="1:18" ht="36" customHeight="1" x14ac:dyDescent="0.25">
      <c r="A15" s="6" t="s">
        <v>23</v>
      </c>
      <c r="B15" s="27" t="s">
        <v>55</v>
      </c>
      <c r="C15" s="39">
        <v>100</v>
      </c>
      <c r="D15" s="39">
        <v>100</v>
      </c>
      <c r="E15" s="39">
        <v>0</v>
      </c>
      <c r="F15" s="27">
        <f t="shared" si="0"/>
        <v>0</v>
      </c>
      <c r="G15" s="39">
        <v>0</v>
      </c>
      <c r="H15" s="39">
        <v>100</v>
      </c>
      <c r="I15" s="39">
        <v>100</v>
      </c>
      <c r="J15" s="39">
        <v>0</v>
      </c>
      <c r="K15" s="27">
        <f t="shared" si="1"/>
        <v>0</v>
      </c>
      <c r="L15" s="39">
        <v>0</v>
      </c>
      <c r="M15" s="39">
        <v>100</v>
      </c>
      <c r="N15" s="39">
        <v>100</v>
      </c>
      <c r="O15" s="39">
        <v>10</v>
      </c>
      <c r="P15" s="27">
        <f t="shared" si="2"/>
        <v>0</v>
      </c>
      <c r="Q15" s="39">
        <v>0</v>
      </c>
      <c r="R15" s="27"/>
    </row>
    <row r="16" spans="1:18" ht="36" customHeight="1" x14ac:dyDescent="0.25">
      <c r="A16" s="6" t="s">
        <v>24</v>
      </c>
      <c r="B16" s="27" t="s">
        <v>55</v>
      </c>
      <c r="C16" s="39">
        <v>100</v>
      </c>
      <c r="D16" s="39">
        <v>100</v>
      </c>
      <c r="E16" s="39">
        <v>0</v>
      </c>
      <c r="F16" s="27">
        <f t="shared" si="0"/>
        <v>0</v>
      </c>
      <c r="G16" s="39">
        <v>0</v>
      </c>
      <c r="H16" s="39">
        <v>100</v>
      </c>
      <c r="I16" s="39">
        <v>100</v>
      </c>
      <c r="J16" s="39">
        <v>0</v>
      </c>
      <c r="K16" s="27">
        <f t="shared" si="1"/>
        <v>0</v>
      </c>
      <c r="L16" s="39">
        <v>0</v>
      </c>
      <c r="M16" s="39">
        <v>100</v>
      </c>
      <c r="N16" s="39">
        <v>100</v>
      </c>
      <c r="O16" s="39">
        <v>10</v>
      </c>
      <c r="P16" s="27">
        <f t="shared" si="2"/>
        <v>0</v>
      </c>
      <c r="Q16" s="39">
        <v>0</v>
      </c>
      <c r="R16" s="27"/>
    </row>
    <row r="17" spans="1:18" ht="60" customHeight="1" x14ac:dyDescent="0.25">
      <c r="A17" s="6" t="s">
        <v>25</v>
      </c>
      <c r="B17" s="27" t="s">
        <v>55</v>
      </c>
      <c r="C17" s="39">
        <v>100</v>
      </c>
      <c r="D17" s="39">
        <v>100</v>
      </c>
      <c r="E17" s="39">
        <v>0</v>
      </c>
      <c r="F17" s="27">
        <f t="shared" si="0"/>
        <v>0</v>
      </c>
      <c r="G17" s="39">
        <v>0</v>
      </c>
      <c r="H17" s="39">
        <v>100</v>
      </c>
      <c r="I17" s="39">
        <v>100</v>
      </c>
      <c r="J17" s="39">
        <v>0</v>
      </c>
      <c r="K17" s="27">
        <f t="shared" si="1"/>
        <v>0</v>
      </c>
      <c r="L17" s="39">
        <v>0</v>
      </c>
      <c r="M17" s="39">
        <v>100</v>
      </c>
      <c r="N17" s="39">
        <v>100</v>
      </c>
      <c r="O17" s="39">
        <v>10</v>
      </c>
      <c r="P17" s="27">
        <f t="shared" si="2"/>
        <v>0</v>
      </c>
      <c r="Q17" s="39">
        <v>0</v>
      </c>
      <c r="R17" s="27"/>
    </row>
    <row r="18" spans="1:18" ht="60" customHeight="1" x14ac:dyDescent="0.25">
      <c r="A18" s="6" t="s">
        <v>26</v>
      </c>
      <c r="B18" s="27" t="s">
        <v>55</v>
      </c>
      <c r="C18" s="39">
        <v>100</v>
      </c>
      <c r="D18" s="39">
        <v>100</v>
      </c>
      <c r="E18" s="39">
        <v>0</v>
      </c>
      <c r="F18" s="27">
        <f t="shared" si="0"/>
        <v>0</v>
      </c>
      <c r="G18" s="39">
        <v>0</v>
      </c>
      <c r="H18" s="39">
        <v>100</v>
      </c>
      <c r="I18" s="39">
        <v>100</v>
      </c>
      <c r="J18" s="39">
        <v>0</v>
      </c>
      <c r="K18" s="27">
        <f t="shared" si="1"/>
        <v>0</v>
      </c>
      <c r="L18" s="39">
        <v>0</v>
      </c>
      <c r="M18" s="39">
        <v>100</v>
      </c>
      <c r="N18" s="39">
        <v>100</v>
      </c>
      <c r="O18" s="39">
        <v>0</v>
      </c>
      <c r="P18" s="27">
        <f t="shared" si="2"/>
        <v>0</v>
      </c>
      <c r="Q18" s="39">
        <v>0</v>
      </c>
      <c r="R18" s="27"/>
    </row>
    <row r="19" spans="1:18" ht="36" customHeight="1" x14ac:dyDescent="0.25">
      <c r="A19" s="6" t="s">
        <v>27</v>
      </c>
      <c r="B19" s="27" t="s">
        <v>55</v>
      </c>
      <c r="C19" s="39">
        <v>100</v>
      </c>
      <c r="D19" s="39">
        <v>100</v>
      </c>
      <c r="E19" s="39">
        <v>0</v>
      </c>
      <c r="F19" s="27">
        <f t="shared" si="0"/>
        <v>0</v>
      </c>
      <c r="G19" s="39">
        <v>0</v>
      </c>
      <c r="H19" s="39">
        <v>100</v>
      </c>
      <c r="I19" s="39">
        <v>100</v>
      </c>
      <c r="J19" s="39">
        <v>0</v>
      </c>
      <c r="K19" s="27">
        <f t="shared" si="1"/>
        <v>0</v>
      </c>
      <c r="L19" s="39">
        <v>0</v>
      </c>
      <c r="M19" s="39">
        <v>100</v>
      </c>
      <c r="N19" s="39">
        <v>100</v>
      </c>
      <c r="O19" s="39">
        <v>10</v>
      </c>
      <c r="P19" s="27">
        <f t="shared" si="2"/>
        <v>0</v>
      </c>
      <c r="Q19" s="39">
        <v>0</v>
      </c>
      <c r="R19" s="27"/>
    </row>
    <row r="20" spans="1:18" ht="36" customHeight="1" x14ac:dyDescent="0.25">
      <c r="A20" s="6" t="s">
        <v>28</v>
      </c>
      <c r="B20" s="27" t="s">
        <v>55</v>
      </c>
      <c r="C20" s="39">
        <v>100</v>
      </c>
      <c r="D20" s="39">
        <v>100</v>
      </c>
      <c r="E20" s="39">
        <v>0</v>
      </c>
      <c r="F20" s="27">
        <f t="shared" si="0"/>
        <v>0</v>
      </c>
      <c r="G20" s="39">
        <v>0</v>
      </c>
      <c r="H20" s="39">
        <v>100</v>
      </c>
      <c r="I20" s="39">
        <v>100</v>
      </c>
      <c r="J20" s="39">
        <v>0</v>
      </c>
      <c r="K20" s="27">
        <f t="shared" si="1"/>
        <v>0</v>
      </c>
      <c r="L20" s="39">
        <v>0</v>
      </c>
      <c r="M20" s="39">
        <v>100</v>
      </c>
      <c r="N20" s="39">
        <v>90</v>
      </c>
      <c r="O20" s="39">
        <v>10</v>
      </c>
      <c r="P20" s="27">
        <f t="shared" si="2"/>
        <v>10</v>
      </c>
      <c r="Q20" s="39">
        <v>0</v>
      </c>
      <c r="R20" s="27"/>
    </row>
    <row r="21" spans="1:18" ht="36" customHeight="1" x14ac:dyDescent="0.25">
      <c r="A21" s="6" t="s">
        <v>29</v>
      </c>
      <c r="B21" s="27" t="s">
        <v>55</v>
      </c>
      <c r="C21" s="39">
        <v>100</v>
      </c>
      <c r="D21" s="39">
        <v>100</v>
      </c>
      <c r="E21" s="39">
        <v>0</v>
      </c>
      <c r="F21" s="27">
        <f t="shared" si="0"/>
        <v>0</v>
      </c>
      <c r="G21" s="39">
        <v>0</v>
      </c>
      <c r="H21" s="39">
        <v>100</v>
      </c>
      <c r="I21" s="39">
        <v>100</v>
      </c>
      <c r="J21" s="39">
        <v>0</v>
      </c>
      <c r="K21" s="27">
        <f t="shared" si="1"/>
        <v>0</v>
      </c>
      <c r="L21" s="39">
        <v>0</v>
      </c>
      <c r="M21" s="39">
        <v>100</v>
      </c>
      <c r="N21" s="39">
        <v>100</v>
      </c>
      <c r="O21" s="39">
        <v>10</v>
      </c>
      <c r="P21" s="27">
        <f t="shared" si="2"/>
        <v>0</v>
      </c>
      <c r="Q21" s="39">
        <v>0</v>
      </c>
      <c r="R21" s="27"/>
    </row>
    <row r="22" spans="1:18" ht="60" customHeight="1" x14ac:dyDescent="0.25">
      <c r="A22" s="6" t="s">
        <v>30</v>
      </c>
      <c r="B22" s="27" t="s">
        <v>55</v>
      </c>
      <c r="C22" s="39">
        <v>100</v>
      </c>
      <c r="D22" s="39">
        <v>100</v>
      </c>
      <c r="E22" s="39">
        <v>0</v>
      </c>
      <c r="F22" s="27">
        <f t="shared" si="0"/>
        <v>0</v>
      </c>
      <c r="G22" s="39">
        <v>0</v>
      </c>
      <c r="H22" s="39">
        <v>100</v>
      </c>
      <c r="I22" s="39">
        <v>100</v>
      </c>
      <c r="J22" s="39">
        <v>0</v>
      </c>
      <c r="K22" s="27">
        <f t="shared" si="1"/>
        <v>0</v>
      </c>
      <c r="L22" s="39">
        <v>0</v>
      </c>
      <c r="M22" s="39">
        <v>100</v>
      </c>
      <c r="N22" s="39">
        <v>100</v>
      </c>
      <c r="O22" s="39">
        <v>10</v>
      </c>
      <c r="P22" s="27">
        <f t="shared" si="2"/>
        <v>0</v>
      </c>
      <c r="Q22" s="39">
        <v>0</v>
      </c>
      <c r="R22" s="27"/>
    </row>
    <row r="23" spans="1:18" ht="60" customHeight="1" x14ac:dyDescent="0.25">
      <c r="A23" s="6" t="s">
        <v>31</v>
      </c>
      <c r="B23" s="27" t="s">
        <v>55</v>
      </c>
      <c r="C23" s="39">
        <v>100</v>
      </c>
      <c r="D23" s="39">
        <v>100</v>
      </c>
      <c r="E23" s="39">
        <v>0</v>
      </c>
      <c r="F23" s="27">
        <f t="shared" si="0"/>
        <v>0</v>
      </c>
      <c r="G23" s="39">
        <v>0</v>
      </c>
      <c r="H23" s="39">
        <v>100</v>
      </c>
      <c r="I23" s="39">
        <v>100</v>
      </c>
      <c r="J23" s="39">
        <v>0</v>
      </c>
      <c r="K23" s="27">
        <f t="shared" si="1"/>
        <v>0</v>
      </c>
      <c r="L23" s="39">
        <v>0</v>
      </c>
      <c r="M23" s="39">
        <v>100</v>
      </c>
      <c r="N23" s="39">
        <v>100</v>
      </c>
      <c r="O23" s="39">
        <v>10</v>
      </c>
      <c r="P23" s="27">
        <f t="shared" si="2"/>
        <v>0</v>
      </c>
      <c r="Q23" s="39">
        <v>0</v>
      </c>
      <c r="R23" s="27"/>
    </row>
    <row r="24" spans="1:18" ht="48" customHeight="1" x14ac:dyDescent="0.25">
      <c r="A24" s="6" t="s">
        <v>32</v>
      </c>
      <c r="B24" s="27" t="s">
        <v>55</v>
      </c>
      <c r="C24" s="27"/>
      <c r="D24" s="27"/>
      <c r="E24" s="27"/>
      <c r="F24" s="27" t="e">
        <f t="shared" si="0"/>
        <v>#DIV/0!</v>
      </c>
      <c r="G24" s="27"/>
      <c r="H24" s="27"/>
      <c r="I24" s="27"/>
      <c r="J24" s="27"/>
      <c r="K24" s="27" t="e">
        <f t="shared" si="1"/>
        <v>#DIV/0!</v>
      </c>
      <c r="L24" s="27"/>
      <c r="M24" s="27"/>
      <c r="N24" s="27"/>
      <c r="O24" s="27"/>
      <c r="P24" s="27" t="e">
        <f t="shared" si="2"/>
        <v>#DIV/0!</v>
      </c>
      <c r="Q24" s="27"/>
      <c r="R24" s="27"/>
    </row>
    <row r="25" spans="1:18" ht="36" customHeight="1" x14ac:dyDescent="0.25">
      <c r="A25" s="6" t="s">
        <v>33</v>
      </c>
      <c r="B25" s="27" t="s">
        <v>55</v>
      </c>
      <c r="C25" s="39">
        <v>100</v>
      </c>
      <c r="D25" s="39">
        <v>100</v>
      </c>
      <c r="E25" s="39">
        <v>0</v>
      </c>
      <c r="F25" s="27">
        <f t="shared" si="0"/>
        <v>0</v>
      </c>
      <c r="G25" s="39">
        <v>0</v>
      </c>
      <c r="H25" s="39">
        <v>100</v>
      </c>
      <c r="I25" s="39">
        <v>100</v>
      </c>
      <c r="J25" s="39">
        <v>0</v>
      </c>
      <c r="K25" s="27">
        <f t="shared" si="1"/>
        <v>0</v>
      </c>
      <c r="L25" s="39">
        <v>0</v>
      </c>
      <c r="M25" s="39">
        <v>100</v>
      </c>
      <c r="N25" s="39">
        <v>94</v>
      </c>
      <c r="O25" s="39">
        <v>10</v>
      </c>
      <c r="P25" s="27">
        <f t="shared" si="2"/>
        <v>6</v>
      </c>
      <c r="Q25" s="39">
        <v>0</v>
      </c>
      <c r="R25" s="27"/>
    </row>
    <row r="26" spans="1:18" ht="36" customHeight="1" x14ac:dyDescent="0.25">
      <c r="A26" s="6" t="s">
        <v>34</v>
      </c>
      <c r="B26" s="27" t="s">
        <v>55</v>
      </c>
      <c r="C26" s="39">
        <v>100</v>
      </c>
      <c r="D26" s="39">
        <v>100</v>
      </c>
      <c r="E26" s="39">
        <v>0</v>
      </c>
      <c r="F26" s="27">
        <f t="shared" si="0"/>
        <v>0</v>
      </c>
      <c r="G26" s="39">
        <v>0</v>
      </c>
      <c r="H26" s="39">
        <v>100</v>
      </c>
      <c r="I26" s="39">
        <v>100</v>
      </c>
      <c r="J26" s="39">
        <v>0</v>
      </c>
      <c r="K26" s="27">
        <f t="shared" si="1"/>
        <v>0</v>
      </c>
      <c r="L26" s="39">
        <v>0</v>
      </c>
      <c r="M26" s="39">
        <v>100</v>
      </c>
      <c r="N26" s="39">
        <v>100</v>
      </c>
      <c r="O26" s="39">
        <v>10</v>
      </c>
      <c r="P26" s="27">
        <f t="shared" si="2"/>
        <v>0</v>
      </c>
      <c r="Q26" s="39">
        <v>0</v>
      </c>
      <c r="R26" s="27"/>
    </row>
    <row r="27" spans="1:18" ht="36" customHeight="1" x14ac:dyDescent="0.25">
      <c r="A27" s="6" t="s">
        <v>35</v>
      </c>
      <c r="B27" s="27" t="s">
        <v>55</v>
      </c>
      <c r="C27" s="39">
        <v>100</v>
      </c>
      <c r="D27" s="39">
        <v>100</v>
      </c>
      <c r="E27" s="39">
        <v>0</v>
      </c>
      <c r="F27" s="27">
        <f t="shared" si="0"/>
        <v>0</v>
      </c>
      <c r="G27" s="39">
        <v>0</v>
      </c>
      <c r="H27" s="39">
        <v>100</v>
      </c>
      <c r="I27" s="39">
        <v>100</v>
      </c>
      <c r="J27" s="39">
        <v>0</v>
      </c>
      <c r="K27" s="27">
        <f t="shared" si="1"/>
        <v>0</v>
      </c>
      <c r="L27" s="39">
        <v>0</v>
      </c>
      <c r="M27" s="39">
        <v>100</v>
      </c>
      <c r="N27" s="39">
        <v>71</v>
      </c>
      <c r="O27" s="39">
        <v>10</v>
      </c>
      <c r="P27" s="27">
        <f t="shared" si="2"/>
        <v>29</v>
      </c>
      <c r="Q27" s="39">
        <v>19</v>
      </c>
      <c r="R27" s="44" t="s">
        <v>64</v>
      </c>
    </row>
    <row r="28" spans="1:18" ht="36" customHeight="1" x14ac:dyDescent="0.25">
      <c r="A28" s="6" t="s">
        <v>36</v>
      </c>
      <c r="B28" s="27" t="s">
        <v>55</v>
      </c>
      <c r="C28" s="39">
        <v>100</v>
      </c>
      <c r="D28" s="39">
        <v>100</v>
      </c>
      <c r="E28" s="39">
        <v>0</v>
      </c>
      <c r="F28" s="27">
        <f t="shared" si="0"/>
        <v>0</v>
      </c>
      <c r="G28" s="39">
        <v>0</v>
      </c>
      <c r="H28" s="39">
        <v>100</v>
      </c>
      <c r="I28" s="39">
        <v>100</v>
      </c>
      <c r="J28" s="39">
        <v>0</v>
      </c>
      <c r="K28" s="27">
        <f t="shared" si="1"/>
        <v>0</v>
      </c>
      <c r="L28" s="39">
        <v>0</v>
      </c>
      <c r="M28" s="39">
        <v>100</v>
      </c>
      <c r="N28" s="39">
        <v>100</v>
      </c>
      <c r="O28" s="39">
        <v>10</v>
      </c>
      <c r="P28" s="27">
        <f t="shared" si="2"/>
        <v>0</v>
      </c>
      <c r="Q28" s="39">
        <v>0</v>
      </c>
      <c r="R28" s="27"/>
    </row>
    <row r="29" spans="1:18" ht="36" customHeight="1" x14ac:dyDescent="0.25">
      <c r="A29" s="6" t="s">
        <v>37</v>
      </c>
      <c r="B29" s="27" t="s">
        <v>55</v>
      </c>
      <c r="C29" s="39">
        <v>100</v>
      </c>
      <c r="D29" s="39">
        <v>100</v>
      </c>
      <c r="E29" s="39">
        <v>0</v>
      </c>
      <c r="F29" s="27">
        <f t="shared" si="0"/>
        <v>0</v>
      </c>
      <c r="G29" s="39">
        <v>0</v>
      </c>
      <c r="H29" s="39">
        <v>100</v>
      </c>
      <c r="I29" s="39">
        <v>100</v>
      </c>
      <c r="J29" s="39">
        <v>0</v>
      </c>
      <c r="K29" s="27">
        <f t="shared" si="1"/>
        <v>0</v>
      </c>
      <c r="L29" s="39">
        <v>0</v>
      </c>
      <c r="M29" s="39">
        <v>100</v>
      </c>
      <c r="N29" s="45">
        <v>95</v>
      </c>
      <c r="O29" s="39">
        <v>10</v>
      </c>
      <c r="P29" s="27">
        <f t="shared" si="2"/>
        <v>5</v>
      </c>
      <c r="Q29" s="39">
        <v>0</v>
      </c>
      <c r="R29" s="27"/>
    </row>
    <row r="30" spans="1:18" ht="60" customHeight="1" x14ac:dyDescent="0.25">
      <c r="A30" s="6" t="s">
        <v>38</v>
      </c>
      <c r="B30" s="27" t="s">
        <v>55</v>
      </c>
      <c r="C30" s="39">
        <v>100</v>
      </c>
      <c r="D30" s="39">
        <v>100</v>
      </c>
      <c r="E30" s="39">
        <v>0</v>
      </c>
      <c r="F30" s="27">
        <f t="shared" si="0"/>
        <v>0</v>
      </c>
      <c r="G30" s="39">
        <v>0</v>
      </c>
      <c r="H30" s="39">
        <v>100</v>
      </c>
      <c r="I30" s="39">
        <v>100</v>
      </c>
      <c r="J30" s="39">
        <v>0</v>
      </c>
      <c r="K30" s="27">
        <f t="shared" si="1"/>
        <v>0</v>
      </c>
      <c r="L30" s="39">
        <v>0</v>
      </c>
      <c r="M30" s="39">
        <v>100</v>
      </c>
      <c r="N30" s="39">
        <v>100</v>
      </c>
      <c r="O30" s="39">
        <v>10</v>
      </c>
      <c r="P30" s="27">
        <f t="shared" si="2"/>
        <v>0</v>
      </c>
      <c r="Q30" s="39">
        <v>0</v>
      </c>
      <c r="R30" s="27"/>
    </row>
    <row r="31" spans="1:18" ht="36" customHeight="1" x14ac:dyDescent="0.25">
      <c r="A31" s="6" t="s">
        <v>39</v>
      </c>
      <c r="B31" s="27" t="s">
        <v>55</v>
      </c>
      <c r="C31" s="39">
        <v>100</v>
      </c>
      <c r="D31" s="39">
        <v>100</v>
      </c>
      <c r="E31" s="39">
        <v>0</v>
      </c>
      <c r="F31" s="27">
        <f t="shared" si="0"/>
        <v>0</v>
      </c>
      <c r="G31" s="39">
        <v>0</v>
      </c>
      <c r="H31" s="39">
        <v>100</v>
      </c>
      <c r="I31" s="39">
        <v>100</v>
      </c>
      <c r="J31" s="39">
        <v>0</v>
      </c>
      <c r="K31" s="27">
        <f t="shared" si="1"/>
        <v>0</v>
      </c>
      <c r="L31" s="39">
        <v>0</v>
      </c>
      <c r="M31" s="39">
        <v>100</v>
      </c>
      <c r="N31" s="39">
        <v>100</v>
      </c>
      <c r="O31" s="39">
        <v>10</v>
      </c>
      <c r="P31" s="27">
        <f t="shared" si="2"/>
        <v>0</v>
      </c>
      <c r="Q31" s="39">
        <v>0</v>
      </c>
      <c r="R31" s="27"/>
    </row>
    <row r="32" spans="1:18" ht="48" customHeight="1" x14ac:dyDescent="0.25">
      <c r="A32" s="6" t="s">
        <v>40</v>
      </c>
      <c r="B32" s="27" t="s">
        <v>55</v>
      </c>
      <c r="C32" s="27"/>
      <c r="D32" s="27"/>
      <c r="E32" s="27"/>
      <c r="F32" s="27" t="e">
        <f t="shared" si="0"/>
        <v>#DIV/0!</v>
      </c>
      <c r="G32" s="27"/>
      <c r="H32" s="27"/>
      <c r="I32" s="27"/>
      <c r="J32" s="27"/>
      <c r="K32" s="27" t="e">
        <f t="shared" si="1"/>
        <v>#DIV/0!</v>
      </c>
      <c r="L32" s="27"/>
      <c r="M32" s="27"/>
      <c r="N32" s="27"/>
      <c r="O32" s="27"/>
      <c r="P32" s="27" t="e">
        <f t="shared" si="2"/>
        <v>#DIV/0!</v>
      </c>
      <c r="Q32" s="27"/>
      <c r="R32" s="27"/>
    </row>
    <row r="33" spans="1:18" ht="36" customHeight="1" x14ac:dyDescent="0.25">
      <c r="A33" s="6" t="s">
        <v>41</v>
      </c>
      <c r="B33" s="27" t="s">
        <v>55</v>
      </c>
      <c r="C33" s="39">
        <v>100</v>
      </c>
      <c r="D33" s="39">
        <v>100</v>
      </c>
      <c r="E33" s="39">
        <v>0</v>
      </c>
      <c r="F33" s="27">
        <f t="shared" si="0"/>
        <v>0</v>
      </c>
      <c r="G33" s="39">
        <v>0</v>
      </c>
      <c r="H33" s="39">
        <v>100</v>
      </c>
      <c r="I33" s="39">
        <v>100</v>
      </c>
      <c r="J33" s="39">
        <v>0</v>
      </c>
      <c r="K33" s="27">
        <f t="shared" si="1"/>
        <v>0</v>
      </c>
      <c r="L33" s="39">
        <v>0</v>
      </c>
      <c r="M33" s="39">
        <v>100</v>
      </c>
      <c r="N33" s="39">
        <v>100</v>
      </c>
      <c r="O33" s="39">
        <v>10</v>
      </c>
      <c r="P33" s="27">
        <f t="shared" si="2"/>
        <v>0</v>
      </c>
      <c r="Q33" s="39">
        <v>0</v>
      </c>
      <c r="R33" s="27"/>
    </row>
    <row r="34" spans="1:18" ht="36" customHeight="1" x14ac:dyDescent="0.25">
      <c r="A34" s="6" t="s">
        <v>42</v>
      </c>
      <c r="B34" s="27" t="s">
        <v>55</v>
      </c>
      <c r="C34" s="39">
        <v>100</v>
      </c>
      <c r="D34" s="39">
        <v>100</v>
      </c>
      <c r="E34" s="39">
        <v>0</v>
      </c>
      <c r="F34" s="27">
        <f t="shared" si="0"/>
        <v>0</v>
      </c>
      <c r="G34" s="39">
        <v>0</v>
      </c>
      <c r="H34" s="39">
        <v>100</v>
      </c>
      <c r="I34" s="39">
        <v>100</v>
      </c>
      <c r="J34" s="39">
        <v>0</v>
      </c>
      <c r="K34" s="27">
        <f t="shared" si="1"/>
        <v>0</v>
      </c>
      <c r="L34" s="39">
        <v>0</v>
      </c>
      <c r="M34" s="39">
        <v>100</v>
      </c>
      <c r="N34" s="39">
        <v>100</v>
      </c>
      <c r="O34" s="39">
        <v>10</v>
      </c>
      <c r="P34" s="27">
        <f t="shared" si="2"/>
        <v>0</v>
      </c>
      <c r="Q34" s="39">
        <v>0</v>
      </c>
      <c r="R34" s="27"/>
    </row>
    <row r="35" spans="1:18" ht="48" customHeight="1" x14ac:dyDescent="0.25">
      <c r="A35" s="20" t="s">
        <v>43</v>
      </c>
      <c r="B35" s="27" t="s">
        <v>55</v>
      </c>
      <c r="C35" s="39">
        <v>100</v>
      </c>
      <c r="D35" s="39">
        <v>100</v>
      </c>
      <c r="E35" s="39">
        <v>0</v>
      </c>
      <c r="F35" s="27">
        <f t="shared" si="0"/>
        <v>0</v>
      </c>
      <c r="G35" s="39">
        <v>0</v>
      </c>
      <c r="H35" s="39">
        <v>100</v>
      </c>
      <c r="I35" s="39">
        <v>100</v>
      </c>
      <c r="J35" s="39">
        <v>0</v>
      </c>
      <c r="K35" s="27">
        <f t="shared" si="1"/>
        <v>0</v>
      </c>
      <c r="L35" s="39">
        <v>0</v>
      </c>
      <c r="M35" s="39">
        <v>100</v>
      </c>
      <c r="N35" s="39">
        <v>100</v>
      </c>
      <c r="O35" s="39">
        <v>10</v>
      </c>
      <c r="P35" s="27">
        <f t="shared" si="2"/>
        <v>0</v>
      </c>
      <c r="Q35" s="39">
        <v>0</v>
      </c>
      <c r="R35" s="27"/>
    </row>
    <row r="36" spans="1:18" ht="15.75" customHeight="1" x14ac:dyDescent="0.25">
      <c r="A36" s="6" t="s">
        <v>44</v>
      </c>
      <c r="B36" s="32" t="s">
        <v>55</v>
      </c>
      <c r="C36" s="39">
        <v>100</v>
      </c>
      <c r="D36" s="39">
        <v>100</v>
      </c>
      <c r="E36" s="39">
        <v>0</v>
      </c>
      <c r="F36" s="27">
        <f t="shared" si="0"/>
        <v>0</v>
      </c>
      <c r="G36" s="39">
        <v>0</v>
      </c>
      <c r="H36" s="39">
        <v>100</v>
      </c>
      <c r="I36" s="39">
        <v>100</v>
      </c>
      <c r="J36" s="39">
        <v>0</v>
      </c>
      <c r="K36" s="27">
        <f t="shared" si="1"/>
        <v>0</v>
      </c>
      <c r="L36" s="39">
        <v>0</v>
      </c>
      <c r="M36" s="39">
        <v>100</v>
      </c>
      <c r="N36" s="45">
        <v>100</v>
      </c>
      <c r="O36" s="39">
        <v>10</v>
      </c>
      <c r="P36" s="27">
        <f t="shared" si="2"/>
        <v>0</v>
      </c>
      <c r="Q36" s="39">
        <v>0</v>
      </c>
      <c r="R36" s="4"/>
    </row>
    <row r="37" spans="1:18" ht="71.25" customHeight="1" x14ac:dyDescent="0.25"/>
    <row r="38" spans="1:18" ht="71.25" customHeight="1" x14ac:dyDescent="0.25"/>
    <row r="39" spans="1:18" ht="15.75" customHeight="1" x14ac:dyDescent="0.25"/>
    <row r="40" spans="1:18" ht="15.75" customHeight="1" x14ac:dyDescent="0.25"/>
    <row r="41" spans="1:18" ht="15.75" customHeight="1" x14ac:dyDescent="0.25"/>
    <row r="42" spans="1:18" ht="15.75" customHeight="1" x14ac:dyDescent="0.25"/>
    <row r="43" spans="1:18" ht="15.75" customHeight="1" x14ac:dyDescent="0.25"/>
    <row r="44" spans="1:18" ht="15.75" customHeight="1" x14ac:dyDescent="0.25"/>
    <row r="45" spans="1:18" ht="15.75" customHeight="1" x14ac:dyDescent="0.25"/>
    <row r="46" spans="1:18" ht="15.75" customHeight="1" x14ac:dyDescent="0.25"/>
    <row r="47" spans="1:18" ht="15.75" customHeight="1" x14ac:dyDescent="0.25"/>
    <row r="48" spans="1:1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4">
    <mergeCell ref="A5:R5"/>
    <mergeCell ref="R3:R4"/>
    <mergeCell ref="A1:R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31496062992125984" right="0.31496062992125984" top="0.35433070866141736" bottom="0.35433070866141736" header="0" footer="0"/>
  <pageSetup orientation="landscape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workbookViewId="0"/>
  </sheetViews>
  <sheetFormatPr defaultColWidth="14.42578125" defaultRowHeight="15" customHeight="1" x14ac:dyDescent="0.25"/>
  <cols>
    <col min="1" max="1" width="35.7109375" customWidth="1"/>
    <col min="2" max="2" width="8" customWidth="1"/>
    <col min="3" max="4" width="8.7109375" customWidth="1"/>
    <col min="5" max="5" width="10.7109375" customWidth="1"/>
    <col min="6" max="6" width="8" customWidth="1"/>
    <col min="7" max="7" width="10.7109375" customWidth="1"/>
    <col min="8" max="9" width="8.7109375" customWidth="1"/>
    <col min="10" max="10" width="10.7109375" customWidth="1"/>
    <col min="11" max="11" width="8" customWidth="1"/>
    <col min="12" max="12" width="10.7109375" customWidth="1"/>
    <col min="13" max="14" width="8.7109375" customWidth="1"/>
    <col min="15" max="15" width="10.7109375" customWidth="1"/>
    <col min="16" max="16" width="8" customWidth="1"/>
    <col min="17" max="17" width="10.7109375" customWidth="1"/>
    <col min="18" max="18" width="12.7109375" customWidth="1"/>
  </cols>
  <sheetData>
    <row r="1" spans="1:18" ht="34.5" customHeight="1" x14ac:dyDescent="0.25">
      <c r="A1" s="252" t="s">
        <v>46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</row>
    <row r="3" spans="1:18" ht="94.5" customHeight="1" x14ac:dyDescent="0.25">
      <c r="A3" s="228" t="s">
        <v>1</v>
      </c>
      <c r="B3" s="235" t="s">
        <v>2</v>
      </c>
      <c r="C3" s="238" t="s">
        <v>47</v>
      </c>
      <c r="D3" s="234"/>
      <c r="E3" s="238" t="s">
        <v>48</v>
      </c>
      <c r="F3" s="234"/>
      <c r="G3" s="235" t="s">
        <v>5</v>
      </c>
      <c r="H3" s="239" t="s">
        <v>49</v>
      </c>
      <c r="I3" s="232"/>
      <c r="J3" s="238" t="s">
        <v>48</v>
      </c>
      <c r="K3" s="234"/>
      <c r="L3" s="235" t="s">
        <v>5</v>
      </c>
      <c r="M3" s="239" t="s">
        <v>178</v>
      </c>
      <c r="N3" s="232"/>
      <c r="O3" s="238" t="s">
        <v>48</v>
      </c>
      <c r="P3" s="234"/>
      <c r="Q3" s="230" t="s">
        <v>5</v>
      </c>
      <c r="R3" s="230" t="s">
        <v>6</v>
      </c>
    </row>
    <row r="4" spans="1:18" ht="36" customHeight="1" x14ac:dyDescent="0.25">
      <c r="A4" s="229"/>
      <c r="B4" s="229"/>
      <c r="C4" s="4" t="s">
        <v>51</v>
      </c>
      <c r="D4" s="4" t="s">
        <v>52</v>
      </c>
      <c r="E4" s="4" t="s">
        <v>9</v>
      </c>
      <c r="F4" s="4" t="s">
        <v>99</v>
      </c>
      <c r="G4" s="229"/>
      <c r="H4" s="4" t="s">
        <v>51</v>
      </c>
      <c r="I4" s="4" t="s">
        <v>52</v>
      </c>
      <c r="J4" s="4" t="s">
        <v>9</v>
      </c>
      <c r="K4" s="4" t="s">
        <v>99</v>
      </c>
      <c r="L4" s="229"/>
      <c r="M4" s="4" t="s">
        <v>51</v>
      </c>
      <c r="N4" s="4" t="s">
        <v>52</v>
      </c>
      <c r="O4" s="4" t="s">
        <v>9</v>
      </c>
      <c r="P4" s="4" t="s">
        <v>99</v>
      </c>
      <c r="Q4" s="229"/>
      <c r="R4" s="229"/>
    </row>
    <row r="5" spans="1:18" ht="24.75" customHeight="1" x14ac:dyDescent="0.25">
      <c r="A5" s="245" t="s">
        <v>184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34"/>
    </row>
    <row r="6" spans="1:18" ht="60" customHeight="1" x14ac:dyDescent="0.25">
      <c r="A6" s="6" t="s">
        <v>12</v>
      </c>
      <c r="B6" s="27" t="s">
        <v>55</v>
      </c>
      <c r="C6" s="39">
        <v>100</v>
      </c>
      <c r="D6" s="39">
        <v>100</v>
      </c>
      <c r="E6" s="39">
        <v>0</v>
      </c>
      <c r="F6" s="27">
        <f t="shared" ref="F6:F16" si="0">100-(D6/C6*100)</f>
        <v>0</v>
      </c>
      <c r="G6" s="39">
        <v>0</v>
      </c>
      <c r="H6" s="39">
        <v>100</v>
      </c>
      <c r="I6" s="39">
        <v>100</v>
      </c>
      <c r="J6" s="39">
        <v>0</v>
      </c>
      <c r="K6" s="27">
        <f t="shared" ref="K6:K36" si="1">100-(I6/H6*100)</f>
        <v>0</v>
      </c>
      <c r="L6" s="39">
        <v>0</v>
      </c>
      <c r="M6" s="39">
        <v>100</v>
      </c>
      <c r="N6" s="39">
        <v>100</v>
      </c>
      <c r="O6" s="39">
        <v>3</v>
      </c>
      <c r="P6" s="126">
        <f t="shared" ref="P6:P21" si="2">100-(N6/M6*100)</f>
        <v>0</v>
      </c>
      <c r="Q6" s="39">
        <v>0</v>
      </c>
      <c r="R6" s="40"/>
    </row>
    <row r="7" spans="1:18" ht="36" customHeight="1" x14ac:dyDescent="0.25">
      <c r="A7" s="6" t="s">
        <v>14</v>
      </c>
      <c r="B7" s="27" t="s">
        <v>55</v>
      </c>
      <c r="C7" s="27"/>
      <c r="D7" s="27"/>
      <c r="E7" s="27"/>
      <c r="F7" s="27" t="e">
        <f t="shared" si="0"/>
        <v>#DIV/0!</v>
      </c>
      <c r="G7" s="27"/>
      <c r="H7" s="27"/>
      <c r="I7" s="27"/>
      <c r="J7" s="27"/>
      <c r="K7" s="27" t="e">
        <f t="shared" si="1"/>
        <v>#DIV/0!</v>
      </c>
      <c r="L7" s="27"/>
      <c r="M7" s="27"/>
      <c r="N7" s="27"/>
      <c r="O7" s="27"/>
      <c r="P7" s="27" t="e">
        <f t="shared" si="2"/>
        <v>#DIV/0!</v>
      </c>
      <c r="Q7" s="27"/>
      <c r="R7" s="40"/>
    </row>
    <row r="8" spans="1:18" ht="60" customHeight="1" x14ac:dyDescent="0.25">
      <c r="A8" s="6" t="s">
        <v>15</v>
      </c>
      <c r="B8" s="27" t="s">
        <v>55</v>
      </c>
      <c r="C8" s="39">
        <v>100</v>
      </c>
      <c r="D8" s="39">
        <v>100</v>
      </c>
      <c r="E8" s="44">
        <v>0</v>
      </c>
      <c r="F8" s="27">
        <f t="shared" si="0"/>
        <v>0</v>
      </c>
      <c r="G8" s="39">
        <v>0</v>
      </c>
      <c r="H8" s="39">
        <v>100</v>
      </c>
      <c r="I8" s="39">
        <v>100</v>
      </c>
      <c r="J8" s="39">
        <v>0</v>
      </c>
      <c r="K8" s="27">
        <f t="shared" si="1"/>
        <v>0</v>
      </c>
      <c r="L8" s="39">
        <v>0</v>
      </c>
      <c r="M8" s="39">
        <v>100</v>
      </c>
      <c r="N8" s="39">
        <v>100</v>
      </c>
      <c r="O8" s="39">
        <v>3</v>
      </c>
      <c r="P8" s="27">
        <f t="shared" si="2"/>
        <v>0</v>
      </c>
      <c r="Q8" s="39">
        <v>0</v>
      </c>
      <c r="R8" s="40"/>
    </row>
    <row r="9" spans="1:18" ht="38.25" customHeight="1" x14ac:dyDescent="0.25">
      <c r="A9" s="15" t="s">
        <v>16</v>
      </c>
      <c r="B9" s="27" t="s">
        <v>55</v>
      </c>
      <c r="C9" s="39">
        <v>100</v>
      </c>
      <c r="D9" s="39">
        <v>100</v>
      </c>
      <c r="E9" s="44">
        <v>0</v>
      </c>
      <c r="F9" s="27">
        <f t="shared" si="0"/>
        <v>0</v>
      </c>
      <c r="G9" s="39">
        <v>0</v>
      </c>
      <c r="H9" s="39">
        <v>100</v>
      </c>
      <c r="I9" s="39">
        <v>100</v>
      </c>
      <c r="J9" s="39">
        <v>0</v>
      </c>
      <c r="K9" s="27">
        <f t="shared" si="1"/>
        <v>0</v>
      </c>
      <c r="L9" s="39">
        <v>0</v>
      </c>
      <c r="M9" s="39">
        <v>100</v>
      </c>
      <c r="N9" s="39">
        <v>100</v>
      </c>
      <c r="O9" s="39">
        <v>3</v>
      </c>
      <c r="P9" s="167">
        <f t="shared" si="2"/>
        <v>0</v>
      </c>
      <c r="Q9" s="39">
        <v>0</v>
      </c>
      <c r="R9" s="40"/>
    </row>
    <row r="10" spans="1:18" ht="36" customHeight="1" x14ac:dyDescent="0.25">
      <c r="A10" s="6" t="s">
        <v>17</v>
      </c>
      <c r="B10" s="27" t="s">
        <v>55</v>
      </c>
      <c r="C10" s="39">
        <v>100</v>
      </c>
      <c r="D10" s="39">
        <v>100</v>
      </c>
      <c r="E10" s="39">
        <v>0</v>
      </c>
      <c r="F10" s="27">
        <f t="shared" si="0"/>
        <v>0</v>
      </c>
      <c r="G10" s="39">
        <v>0</v>
      </c>
      <c r="H10" s="39">
        <v>100</v>
      </c>
      <c r="I10" s="39">
        <v>100</v>
      </c>
      <c r="J10" s="39">
        <v>0</v>
      </c>
      <c r="K10" s="27">
        <f t="shared" si="1"/>
        <v>0</v>
      </c>
      <c r="L10" s="39">
        <v>0</v>
      </c>
      <c r="M10" s="39">
        <v>100</v>
      </c>
      <c r="N10" s="39">
        <v>100</v>
      </c>
      <c r="O10" s="39">
        <v>3</v>
      </c>
      <c r="P10" s="27">
        <f t="shared" si="2"/>
        <v>0</v>
      </c>
      <c r="Q10" s="39">
        <v>0</v>
      </c>
      <c r="R10" s="40"/>
    </row>
    <row r="11" spans="1:18" ht="36" customHeight="1" x14ac:dyDescent="0.25">
      <c r="A11" s="6" t="s">
        <v>18</v>
      </c>
      <c r="B11" s="27" t="s">
        <v>55</v>
      </c>
      <c r="C11" s="27"/>
      <c r="D11" s="27"/>
      <c r="E11" s="27"/>
      <c r="F11" s="27" t="e">
        <f t="shared" si="0"/>
        <v>#DIV/0!</v>
      </c>
      <c r="G11" s="27"/>
      <c r="H11" s="27"/>
      <c r="I11" s="27"/>
      <c r="J11" s="27"/>
      <c r="K11" s="27" t="e">
        <f t="shared" si="1"/>
        <v>#DIV/0!</v>
      </c>
      <c r="L11" s="27"/>
      <c r="M11" s="27"/>
      <c r="N11" s="27"/>
      <c r="O11" s="27"/>
      <c r="P11" s="27" t="e">
        <f t="shared" si="2"/>
        <v>#DIV/0!</v>
      </c>
      <c r="Q11" s="27"/>
      <c r="R11" s="92"/>
    </row>
    <row r="12" spans="1:18" ht="36" customHeight="1" x14ac:dyDescent="0.25">
      <c r="A12" s="6" t="s">
        <v>19</v>
      </c>
      <c r="B12" s="27" t="s">
        <v>55</v>
      </c>
      <c r="C12" s="39">
        <v>100</v>
      </c>
      <c r="D12" s="39">
        <v>100</v>
      </c>
      <c r="E12" s="39">
        <v>0</v>
      </c>
      <c r="F12" s="27">
        <f t="shared" si="0"/>
        <v>0</v>
      </c>
      <c r="G12" s="39">
        <v>0</v>
      </c>
      <c r="H12" s="39">
        <v>100</v>
      </c>
      <c r="I12" s="39">
        <v>100</v>
      </c>
      <c r="J12" s="39">
        <v>0</v>
      </c>
      <c r="K12" s="27">
        <f t="shared" si="1"/>
        <v>0</v>
      </c>
      <c r="L12" s="39">
        <v>0</v>
      </c>
      <c r="M12" s="39">
        <v>100</v>
      </c>
      <c r="N12" s="39">
        <v>100</v>
      </c>
      <c r="O12" s="39">
        <v>3</v>
      </c>
      <c r="P12" s="27">
        <f t="shared" si="2"/>
        <v>0</v>
      </c>
      <c r="Q12" s="39">
        <v>0</v>
      </c>
      <c r="R12" s="40"/>
    </row>
    <row r="13" spans="1:18" ht="24" customHeight="1" x14ac:dyDescent="0.25">
      <c r="A13" s="6" t="s">
        <v>20</v>
      </c>
      <c r="B13" s="27" t="s">
        <v>55</v>
      </c>
      <c r="C13" s="27"/>
      <c r="D13" s="27"/>
      <c r="E13" s="27"/>
      <c r="F13" s="27" t="e">
        <f t="shared" si="0"/>
        <v>#DIV/0!</v>
      </c>
      <c r="G13" s="27"/>
      <c r="H13" s="27"/>
      <c r="I13" s="27"/>
      <c r="J13" s="27"/>
      <c r="K13" s="27" t="e">
        <f t="shared" si="1"/>
        <v>#DIV/0!</v>
      </c>
      <c r="L13" s="27"/>
      <c r="M13" s="27"/>
      <c r="N13" s="27"/>
      <c r="O13" s="27"/>
      <c r="P13" s="168" t="e">
        <f t="shared" si="2"/>
        <v>#DIV/0!</v>
      </c>
      <c r="Q13" s="27"/>
      <c r="R13" s="40"/>
    </row>
    <row r="14" spans="1:18" ht="36" customHeight="1" x14ac:dyDescent="0.25">
      <c r="A14" s="6" t="s">
        <v>21</v>
      </c>
      <c r="B14" s="27" t="s">
        <v>55</v>
      </c>
      <c r="C14" s="27"/>
      <c r="D14" s="27"/>
      <c r="E14" s="27"/>
      <c r="F14" s="27" t="e">
        <f t="shared" si="0"/>
        <v>#DIV/0!</v>
      </c>
      <c r="G14" s="27"/>
      <c r="H14" s="27"/>
      <c r="I14" s="27"/>
      <c r="J14" s="27"/>
      <c r="K14" s="27" t="e">
        <f t="shared" si="1"/>
        <v>#DIV/0!</v>
      </c>
      <c r="L14" s="27"/>
      <c r="M14" s="27"/>
      <c r="N14" s="27"/>
      <c r="O14" s="27"/>
      <c r="P14" s="27" t="e">
        <f t="shared" si="2"/>
        <v>#DIV/0!</v>
      </c>
      <c r="Q14" s="27"/>
      <c r="R14" s="40"/>
    </row>
    <row r="15" spans="1:18" ht="36" customHeight="1" x14ac:dyDescent="0.25">
      <c r="A15" s="6" t="s">
        <v>23</v>
      </c>
      <c r="B15" s="27" t="s">
        <v>55</v>
      </c>
      <c r="C15" s="27"/>
      <c r="D15" s="27"/>
      <c r="E15" s="27"/>
      <c r="F15" s="27" t="e">
        <f t="shared" si="0"/>
        <v>#DIV/0!</v>
      </c>
      <c r="G15" s="27"/>
      <c r="H15" s="27"/>
      <c r="I15" s="27"/>
      <c r="J15" s="27"/>
      <c r="K15" s="27" t="e">
        <f t="shared" si="1"/>
        <v>#DIV/0!</v>
      </c>
      <c r="L15" s="27"/>
      <c r="M15" s="27"/>
      <c r="N15" s="27"/>
      <c r="O15" s="27"/>
      <c r="P15" s="27" t="e">
        <f t="shared" si="2"/>
        <v>#DIV/0!</v>
      </c>
      <c r="Q15" s="27"/>
      <c r="R15" s="40"/>
    </row>
    <row r="16" spans="1:18" ht="36" customHeight="1" x14ac:dyDescent="0.25">
      <c r="A16" s="6" t="s">
        <v>24</v>
      </c>
      <c r="B16" s="27" t="s">
        <v>55</v>
      </c>
      <c r="C16" s="39">
        <v>100</v>
      </c>
      <c r="D16" s="39">
        <v>100</v>
      </c>
      <c r="E16" s="44">
        <v>0</v>
      </c>
      <c r="F16" s="27">
        <f t="shared" si="0"/>
        <v>0</v>
      </c>
      <c r="G16" s="39">
        <v>0</v>
      </c>
      <c r="H16" s="39">
        <v>100</v>
      </c>
      <c r="I16" s="39">
        <v>100</v>
      </c>
      <c r="J16" s="39">
        <v>0</v>
      </c>
      <c r="K16" s="27">
        <f t="shared" si="1"/>
        <v>0</v>
      </c>
      <c r="L16" s="39">
        <v>0</v>
      </c>
      <c r="M16" s="39">
        <v>100</v>
      </c>
      <c r="N16" s="39">
        <v>100</v>
      </c>
      <c r="O16" s="39">
        <v>3</v>
      </c>
      <c r="P16" s="27">
        <f t="shared" si="2"/>
        <v>0</v>
      </c>
      <c r="Q16" s="39">
        <v>0</v>
      </c>
      <c r="R16" s="40"/>
    </row>
    <row r="17" spans="1:18" ht="60" customHeight="1" x14ac:dyDescent="0.25">
      <c r="A17" s="6" t="s">
        <v>25</v>
      </c>
      <c r="B17" s="27" t="s">
        <v>55</v>
      </c>
      <c r="C17" s="44">
        <v>100</v>
      </c>
      <c r="D17" s="39">
        <v>100</v>
      </c>
      <c r="E17" s="39">
        <v>0</v>
      </c>
      <c r="F17" s="27">
        <v>0</v>
      </c>
      <c r="G17" s="39">
        <v>0</v>
      </c>
      <c r="H17" s="44">
        <v>100</v>
      </c>
      <c r="I17" s="44">
        <v>100</v>
      </c>
      <c r="J17" s="39">
        <v>0</v>
      </c>
      <c r="K17" s="27">
        <f t="shared" si="1"/>
        <v>0</v>
      </c>
      <c r="L17" s="39">
        <v>0</v>
      </c>
      <c r="M17" s="39">
        <v>100</v>
      </c>
      <c r="N17" s="39">
        <v>0</v>
      </c>
      <c r="O17" s="39">
        <v>3</v>
      </c>
      <c r="P17" s="126">
        <f t="shared" si="2"/>
        <v>100</v>
      </c>
      <c r="Q17" s="39">
        <v>97</v>
      </c>
      <c r="R17" s="71" t="s">
        <v>185</v>
      </c>
    </row>
    <row r="18" spans="1:18" ht="60" customHeight="1" x14ac:dyDescent="0.25">
      <c r="A18" s="6" t="s">
        <v>26</v>
      </c>
      <c r="B18" s="27" t="s">
        <v>55</v>
      </c>
      <c r="C18" s="27"/>
      <c r="D18" s="27"/>
      <c r="E18" s="27"/>
      <c r="F18" s="27" t="e">
        <f t="shared" ref="F18:F36" si="3">100-(D18/C18*100)</f>
        <v>#DIV/0!</v>
      </c>
      <c r="G18" s="27"/>
      <c r="H18" s="27"/>
      <c r="I18" s="27"/>
      <c r="J18" s="27"/>
      <c r="K18" s="27" t="e">
        <f t="shared" si="1"/>
        <v>#DIV/0!</v>
      </c>
      <c r="L18" s="27"/>
      <c r="M18" s="27"/>
      <c r="N18" s="27"/>
      <c r="O18" s="27"/>
      <c r="P18" s="126" t="e">
        <f t="shared" si="2"/>
        <v>#DIV/0!</v>
      </c>
      <c r="Q18" s="27"/>
      <c r="R18" s="40"/>
    </row>
    <row r="19" spans="1:18" ht="36" customHeight="1" x14ac:dyDescent="0.25">
      <c r="A19" s="6" t="s">
        <v>27</v>
      </c>
      <c r="B19" s="27" t="s">
        <v>55</v>
      </c>
      <c r="C19" s="27"/>
      <c r="D19" s="27"/>
      <c r="E19" s="27"/>
      <c r="F19" s="27" t="e">
        <f t="shared" si="3"/>
        <v>#DIV/0!</v>
      </c>
      <c r="G19" s="27"/>
      <c r="H19" s="27"/>
      <c r="I19" s="27"/>
      <c r="J19" s="27"/>
      <c r="K19" s="27" t="e">
        <f t="shared" si="1"/>
        <v>#DIV/0!</v>
      </c>
      <c r="L19" s="27"/>
      <c r="M19" s="27"/>
      <c r="N19" s="27"/>
      <c r="O19" s="27"/>
      <c r="P19" s="126" t="e">
        <f t="shared" si="2"/>
        <v>#DIV/0!</v>
      </c>
      <c r="Q19" s="27"/>
      <c r="R19" s="40"/>
    </row>
    <row r="20" spans="1:18" ht="36" customHeight="1" x14ac:dyDescent="0.25">
      <c r="A20" s="6" t="s">
        <v>28</v>
      </c>
      <c r="B20" s="27" t="s">
        <v>55</v>
      </c>
      <c r="C20" s="44">
        <v>100</v>
      </c>
      <c r="D20" s="39">
        <v>100</v>
      </c>
      <c r="E20" s="39">
        <v>0</v>
      </c>
      <c r="F20" s="27">
        <f t="shared" si="3"/>
        <v>0</v>
      </c>
      <c r="G20" s="39">
        <v>0</v>
      </c>
      <c r="H20" s="39">
        <v>100</v>
      </c>
      <c r="I20" s="39">
        <v>100</v>
      </c>
      <c r="J20" s="39">
        <v>0</v>
      </c>
      <c r="K20" s="27">
        <f t="shared" si="1"/>
        <v>0</v>
      </c>
      <c r="L20" s="39">
        <v>0</v>
      </c>
      <c r="M20" s="39">
        <v>100</v>
      </c>
      <c r="N20" s="39">
        <v>100</v>
      </c>
      <c r="O20" s="39">
        <v>3</v>
      </c>
      <c r="P20" s="126">
        <f t="shared" si="2"/>
        <v>0</v>
      </c>
      <c r="Q20" s="39">
        <v>0</v>
      </c>
      <c r="R20" s="40"/>
    </row>
    <row r="21" spans="1:18" ht="36" customHeight="1" x14ac:dyDescent="0.25">
      <c r="A21" s="6" t="s">
        <v>29</v>
      </c>
      <c r="B21" s="27" t="s">
        <v>55</v>
      </c>
      <c r="C21" s="39">
        <v>100</v>
      </c>
      <c r="D21" s="39">
        <v>100</v>
      </c>
      <c r="E21" s="39">
        <v>0</v>
      </c>
      <c r="F21" s="27">
        <f t="shared" si="3"/>
        <v>0</v>
      </c>
      <c r="G21" s="39">
        <v>0</v>
      </c>
      <c r="H21" s="39">
        <v>100</v>
      </c>
      <c r="I21" s="39">
        <v>100</v>
      </c>
      <c r="J21" s="39">
        <v>0</v>
      </c>
      <c r="K21" s="27">
        <f t="shared" si="1"/>
        <v>0</v>
      </c>
      <c r="L21" s="39">
        <v>0</v>
      </c>
      <c r="M21" s="39">
        <v>100</v>
      </c>
      <c r="N21" s="39">
        <v>100</v>
      </c>
      <c r="O21" s="39">
        <v>3</v>
      </c>
      <c r="P21" s="126">
        <f t="shared" si="2"/>
        <v>0</v>
      </c>
      <c r="Q21" s="39">
        <v>0</v>
      </c>
      <c r="R21" s="40"/>
    </row>
    <row r="22" spans="1:18" ht="60" customHeight="1" x14ac:dyDescent="0.25">
      <c r="A22" s="6" t="s">
        <v>30</v>
      </c>
      <c r="B22" s="27" t="s">
        <v>55</v>
      </c>
      <c r="C22" s="44">
        <v>100</v>
      </c>
      <c r="D22" s="39">
        <v>100</v>
      </c>
      <c r="E22" s="39">
        <v>0</v>
      </c>
      <c r="F22" s="27">
        <f t="shared" si="3"/>
        <v>0</v>
      </c>
      <c r="G22" s="39">
        <v>0</v>
      </c>
      <c r="H22" s="44">
        <v>100</v>
      </c>
      <c r="I22" s="39">
        <v>100</v>
      </c>
      <c r="J22" s="39">
        <v>0</v>
      </c>
      <c r="K22" s="27">
        <f t="shared" si="1"/>
        <v>0</v>
      </c>
      <c r="L22" s="39">
        <v>0</v>
      </c>
      <c r="M22" s="39">
        <v>100</v>
      </c>
      <c r="N22" s="39">
        <v>100</v>
      </c>
      <c r="O22" s="39">
        <v>3</v>
      </c>
      <c r="P22" s="126">
        <v>0</v>
      </c>
      <c r="Q22" s="39">
        <v>0</v>
      </c>
      <c r="R22" s="40"/>
    </row>
    <row r="23" spans="1:18" ht="60" customHeight="1" x14ac:dyDescent="0.25">
      <c r="A23" s="6" t="s">
        <v>31</v>
      </c>
      <c r="B23" s="27" t="s">
        <v>55</v>
      </c>
      <c r="C23" s="4"/>
      <c r="D23" s="27"/>
      <c r="E23" s="27"/>
      <c r="F23" s="27" t="e">
        <f t="shared" si="3"/>
        <v>#DIV/0!</v>
      </c>
      <c r="G23" s="27"/>
      <c r="H23" s="4"/>
      <c r="I23" s="27"/>
      <c r="J23" s="27"/>
      <c r="K23" s="27" t="e">
        <f t="shared" si="1"/>
        <v>#DIV/0!</v>
      </c>
      <c r="L23" s="27"/>
      <c r="M23" s="27"/>
      <c r="N23" s="27"/>
      <c r="O23" s="27"/>
      <c r="P23" s="27" t="e">
        <f t="shared" ref="P23:P36" si="4">100-(N23/M23*100)</f>
        <v>#DIV/0!</v>
      </c>
      <c r="Q23" s="27"/>
      <c r="R23" s="40"/>
    </row>
    <row r="24" spans="1:18" ht="48" customHeight="1" x14ac:dyDescent="0.25">
      <c r="A24" s="6" t="s">
        <v>32</v>
      </c>
      <c r="B24" s="27" t="s">
        <v>55</v>
      </c>
      <c r="C24" s="27"/>
      <c r="D24" s="27"/>
      <c r="E24" s="27"/>
      <c r="F24" s="27" t="e">
        <f t="shared" si="3"/>
        <v>#DIV/0!</v>
      </c>
      <c r="G24" s="27"/>
      <c r="H24" s="27"/>
      <c r="I24" s="27"/>
      <c r="J24" s="27"/>
      <c r="K24" s="27" t="e">
        <f t="shared" si="1"/>
        <v>#DIV/0!</v>
      </c>
      <c r="L24" s="27"/>
      <c r="M24" s="27"/>
      <c r="N24" s="27"/>
      <c r="O24" s="27"/>
      <c r="P24" s="126" t="e">
        <f t="shared" si="4"/>
        <v>#DIV/0!</v>
      </c>
      <c r="Q24" s="27"/>
      <c r="R24" s="40"/>
    </row>
    <row r="25" spans="1:18" ht="36" customHeight="1" x14ac:dyDescent="0.25">
      <c r="A25" s="6" t="s">
        <v>33</v>
      </c>
      <c r="B25" s="27" t="s">
        <v>55</v>
      </c>
      <c r="C25" s="39">
        <v>100</v>
      </c>
      <c r="D25" s="39">
        <v>100</v>
      </c>
      <c r="E25" s="39">
        <v>0</v>
      </c>
      <c r="F25" s="27">
        <f t="shared" si="3"/>
        <v>0</v>
      </c>
      <c r="G25" s="39">
        <v>0</v>
      </c>
      <c r="H25" s="39">
        <v>100</v>
      </c>
      <c r="I25" s="39">
        <v>100</v>
      </c>
      <c r="J25" s="39">
        <v>0</v>
      </c>
      <c r="K25" s="27">
        <f t="shared" si="1"/>
        <v>0</v>
      </c>
      <c r="L25" s="39">
        <v>0</v>
      </c>
      <c r="M25" s="39">
        <v>100</v>
      </c>
      <c r="N25" s="39">
        <v>98</v>
      </c>
      <c r="O25" s="39">
        <v>3</v>
      </c>
      <c r="P25" s="27">
        <f t="shared" si="4"/>
        <v>2</v>
      </c>
      <c r="Q25" s="39">
        <v>0</v>
      </c>
      <c r="R25" s="40"/>
    </row>
    <row r="26" spans="1:18" ht="36" customHeight="1" x14ac:dyDescent="0.25">
      <c r="A26" s="6" t="s">
        <v>34</v>
      </c>
      <c r="B26" s="27" t="s">
        <v>55</v>
      </c>
      <c r="C26" s="39">
        <v>100</v>
      </c>
      <c r="D26" s="39">
        <v>100</v>
      </c>
      <c r="E26" s="39">
        <v>0</v>
      </c>
      <c r="F26" s="27">
        <f t="shared" si="3"/>
        <v>0</v>
      </c>
      <c r="G26" s="39">
        <v>0</v>
      </c>
      <c r="H26" s="39">
        <v>100</v>
      </c>
      <c r="I26" s="39">
        <v>100</v>
      </c>
      <c r="J26" s="39">
        <v>0</v>
      </c>
      <c r="K26" s="27">
        <f t="shared" si="1"/>
        <v>0</v>
      </c>
      <c r="L26" s="39">
        <v>0</v>
      </c>
      <c r="M26" s="39">
        <v>100</v>
      </c>
      <c r="N26" s="39">
        <v>100</v>
      </c>
      <c r="O26" s="39">
        <v>3</v>
      </c>
      <c r="P26" s="27">
        <f t="shared" si="4"/>
        <v>0</v>
      </c>
      <c r="Q26" s="39">
        <v>0</v>
      </c>
      <c r="R26" s="40"/>
    </row>
    <row r="27" spans="1:18" ht="36" customHeight="1" x14ac:dyDescent="0.25">
      <c r="A27" s="6" t="s">
        <v>35</v>
      </c>
      <c r="B27" s="27" t="s">
        <v>55</v>
      </c>
      <c r="C27" s="4"/>
      <c r="D27" s="27"/>
      <c r="E27" s="27"/>
      <c r="F27" s="27" t="e">
        <f t="shared" si="3"/>
        <v>#DIV/0!</v>
      </c>
      <c r="G27" s="27"/>
      <c r="H27" s="27"/>
      <c r="I27" s="27"/>
      <c r="J27" s="27"/>
      <c r="K27" s="27" t="e">
        <f t="shared" si="1"/>
        <v>#DIV/0!</v>
      </c>
      <c r="L27" s="27"/>
      <c r="M27" s="27"/>
      <c r="N27" s="27"/>
      <c r="O27" s="27"/>
      <c r="P27" s="27" t="e">
        <f t="shared" si="4"/>
        <v>#DIV/0!</v>
      </c>
      <c r="Q27" s="27"/>
      <c r="R27" s="40"/>
    </row>
    <row r="28" spans="1:18" ht="36" customHeight="1" x14ac:dyDescent="0.25">
      <c r="A28" s="6" t="s">
        <v>36</v>
      </c>
      <c r="B28" s="27" t="s">
        <v>55</v>
      </c>
      <c r="C28" s="44">
        <v>100</v>
      </c>
      <c r="D28" s="39">
        <v>100</v>
      </c>
      <c r="E28" s="39">
        <v>0</v>
      </c>
      <c r="F28" s="27">
        <f t="shared" si="3"/>
        <v>0</v>
      </c>
      <c r="G28" s="39">
        <v>0</v>
      </c>
      <c r="H28" s="39">
        <v>100</v>
      </c>
      <c r="I28" s="39">
        <v>100</v>
      </c>
      <c r="J28" s="39">
        <v>0</v>
      </c>
      <c r="K28" s="27">
        <f t="shared" si="1"/>
        <v>0</v>
      </c>
      <c r="L28" s="39">
        <v>0</v>
      </c>
      <c r="M28" s="39">
        <v>100</v>
      </c>
      <c r="N28" s="39">
        <v>100</v>
      </c>
      <c r="O28" s="39">
        <v>3</v>
      </c>
      <c r="P28" s="126">
        <f t="shared" si="4"/>
        <v>0</v>
      </c>
      <c r="Q28" s="39">
        <v>0</v>
      </c>
      <c r="R28" s="40"/>
    </row>
    <row r="29" spans="1:18" ht="36" customHeight="1" x14ac:dyDescent="0.25">
      <c r="A29" s="6" t="s">
        <v>37</v>
      </c>
      <c r="B29" s="27" t="s">
        <v>55</v>
      </c>
      <c r="C29" s="27"/>
      <c r="D29" s="27"/>
      <c r="E29" s="27"/>
      <c r="F29" s="27" t="e">
        <f t="shared" si="3"/>
        <v>#DIV/0!</v>
      </c>
      <c r="G29" s="27"/>
      <c r="H29" s="27"/>
      <c r="I29" s="27"/>
      <c r="J29" s="27"/>
      <c r="K29" s="27" t="e">
        <f t="shared" si="1"/>
        <v>#DIV/0!</v>
      </c>
      <c r="L29" s="27"/>
      <c r="M29" s="27"/>
      <c r="N29" s="27"/>
      <c r="O29" s="27"/>
      <c r="P29" s="27" t="e">
        <f t="shared" si="4"/>
        <v>#DIV/0!</v>
      </c>
      <c r="Q29" s="27"/>
      <c r="R29" s="40"/>
    </row>
    <row r="30" spans="1:18" ht="60" customHeight="1" x14ac:dyDescent="0.25">
      <c r="A30" s="6" t="s">
        <v>38</v>
      </c>
      <c r="B30" s="27" t="s">
        <v>55</v>
      </c>
      <c r="C30" s="27"/>
      <c r="D30" s="27"/>
      <c r="E30" s="27"/>
      <c r="F30" s="27" t="e">
        <f t="shared" si="3"/>
        <v>#DIV/0!</v>
      </c>
      <c r="G30" s="27"/>
      <c r="H30" s="27"/>
      <c r="I30" s="27"/>
      <c r="J30" s="27"/>
      <c r="K30" s="27" t="e">
        <f t="shared" si="1"/>
        <v>#DIV/0!</v>
      </c>
      <c r="L30" s="27"/>
      <c r="M30" s="27"/>
      <c r="N30" s="27"/>
      <c r="O30" s="27"/>
      <c r="P30" s="27" t="e">
        <f t="shared" si="4"/>
        <v>#DIV/0!</v>
      </c>
      <c r="Q30" s="27"/>
      <c r="R30" s="40"/>
    </row>
    <row r="31" spans="1:18" ht="36" customHeight="1" x14ac:dyDescent="0.25">
      <c r="A31" s="6" t="s">
        <v>39</v>
      </c>
      <c r="B31" s="27" t="s">
        <v>55</v>
      </c>
      <c r="C31" s="39">
        <v>100</v>
      </c>
      <c r="D31" s="39">
        <v>100</v>
      </c>
      <c r="E31" s="39">
        <v>0</v>
      </c>
      <c r="F31" s="27">
        <f t="shared" si="3"/>
        <v>0</v>
      </c>
      <c r="G31" s="39">
        <v>0</v>
      </c>
      <c r="H31" s="39">
        <v>100</v>
      </c>
      <c r="I31" s="39">
        <v>100</v>
      </c>
      <c r="J31" s="39">
        <v>0</v>
      </c>
      <c r="K31" s="27">
        <f t="shared" si="1"/>
        <v>0</v>
      </c>
      <c r="L31" s="39">
        <v>0</v>
      </c>
      <c r="M31" s="39">
        <v>100</v>
      </c>
      <c r="N31" s="39">
        <v>100</v>
      </c>
      <c r="O31" s="39">
        <v>3</v>
      </c>
      <c r="P31" s="167">
        <f t="shared" si="4"/>
        <v>0</v>
      </c>
      <c r="Q31" s="39">
        <v>0</v>
      </c>
      <c r="R31" s="40"/>
    </row>
    <row r="32" spans="1:18" ht="48" customHeight="1" x14ac:dyDescent="0.25">
      <c r="A32" s="6" t="s">
        <v>40</v>
      </c>
      <c r="B32" s="27" t="s">
        <v>55</v>
      </c>
      <c r="C32" s="27"/>
      <c r="D32" s="27"/>
      <c r="E32" s="27"/>
      <c r="F32" s="27" t="e">
        <f t="shared" si="3"/>
        <v>#DIV/0!</v>
      </c>
      <c r="G32" s="27"/>
      <c r="H32" s="27"/>
      <c r="I32" s="27"/>
      <c r="J32" s="27"/>
      <c r="K32" s="27" t="e">
        <f t="shared" si="1"/>
        <v>#DIV/0!</v>
      </c>
      <c r="L32" s="27"/>
      <c r="M32" s="27"/>
      <c r="N32" s="27"/>
      <c r="O32" s="27"/>
      <c r="P32" s="27" t="e">
        <f t="shared" si="4"/>
        <v>#DIV/0!</v>
      </c>
      <c r="Q32" s="27"/>
      <c r="R32" s="40"/>
    </row>
    <row r="33" spans="1:18" ht="36" customHeight="1" x14ac:dyDescent="0.25">
      <c r="A33" s="6" t="s">
        <v>41</v>
      </c>
      <c r="B33" s="27" t="s">
        <v>55</v>
      </c>
      <c r="C33" s="39">
        <v>100</v>
      </c>
      <c r="D33" s="39">
        <v>100</v>
      </c>
      <c r="E33" s="39">
        <v>0</v>
      </c>
      <c r="F33" s="27">
        <f t="shared" si="3"/>
        <v>0</v>
      </c>
      <c r="G33" s="39">
        <v>0</v>
      </c>
      <c r="H33" s="39">
        <v>100</v>
      </c>
      <c r="I33" s="39">
        <v>100</v>
      </c>
      <c r="J33" s="39">
        <v>0</v>
      </c>
      <c r="K33" s="27">
        <f t="shared" si="1"/>
        <v>0</v>
      </c>
      <c r="L33" s="39">
        <v>0</v>
      </c>
      <c r="M33" s="39">
        <v>100</v>
      </c>
      <c r="N33" s="39">
        <v>100</v>
      </c>
      <c r="O33" s="39">
        <v>3</v>
      </c>
      <c r="P33" s="126">
        <f t="shared" si="4"/>
        <v>0</v>
      </c>
      <c r="Q33" s="39">
        <v>0</v>
      </c>
      <c r="R33" s="40"/>
    </row>
    <row r="34" spans="1:18" ht="36" customHeight="1" x14ac:dyDescent="0.25">
      <c r="A34" s="6" t="s">
        <v>42</v>
      </c>
      <c r="B34" s="27" t="s">
        <v>55</v>
      </c>
      <c r="C34" s="27"/>
      <c r="D34" s="27"/>
      <c r="E34" s="27"/>
      <c r="F34" s="27" t="e">
        <f t="shared" si="3"/>
        <v>#DIV/0!</v>
      </c>
      <c r="G34" s="27"/>
      <c r="H34" s="27"/>
      <c r="I34" s="27"/>
      <c r="J34" s="27"/>
      <c r="K34" s="27" t="e">
        <f t="shared" si="1"/>
        <v>#DIV/0!</v>
      </c>
      <c r="L34" s="27"/>
      <c r="M34" s="27"/>
      <c r="N34" s="27"/>
      <c r="O34" s="27"/>
      <c r="P34" s="27" t="e">
        <f t="shared" si="4"/>
        <v>#DIV/0!</v>
      </c>
      <c r="Q34" s="27"/>
      <c r="R34" s="40"/>
    </row>
    <row r="35" spans="1:18" ht="48" customHeight="1" x14ac:dyDescent="0.25">
      <c r="A35" s="20" t="s">
        <v>43</v>
      </c>
      <c r="B35" s="2" t="s">
        <v>55</v>
      </c>
      <c r="C35" s="57">
        <v>100</v>
      </c>
      <c r="D35" s="57">
        <v>100</v>
      </c>
      <c r="E35" s="57">
        <v>0</v>
      </c>
      <c r="F35" s="2">
        <f t="shared" si="3"/>
        <v>0</v>
      </c>
      <c r="G35" s="57">
        <v>0</v>
      </c>
      <c r="H35" s="57">
        <v>100</v>
      </c>
      <c r="I35" s="57">
        <v>100</v>
      </c>
      <c r="J35" s="57">
        <v>0</v>
      </c>
      <c r="K35" s="2">
        <f t="shared" si="1"/>
        <v>0</v>
      </c>
      <c r="L35" s="57">
        <v>0</v>
      </c>
      <c r="M35" s="57">
        <v>100</v>
      </c>
      <c r="N35" s="57">
        <v>100</v>
      </c>
      <c r="O35" s="57">
        <v>3</v>
      </c>
      <c r="P35" s="2">
        <f t="shared" si="4"/>
        <v>0</v>
      </c>
      <c r="Q35" s="57">
        <v>0</v>
      </c>
      <c r="R35" s="43"/>
    </row>
    <row r="36" spans="1:18" ht="34.5" customHeight="1" x14ac:dyDescent="0.25">
      <c r="A36" s="6" t="s">
        <v>44</v>
      </c>
      <c r="B36" s="27" t="s">
        <v>55</v>
      </c>
      <c r="C36" s="58">
        <v>100</v>
      </c>
      <c r="D36" s="58">
        <v>100</v>
      </c>
      <c r="E36" s="58">
        <v>0</v>
      </c>
      <c r="F36" s="59">
        <f t="shared" si="3"/>
        <v>0</v>
      </c>
      <c r="G36" s="58">
        <v>0</v>
      </c>
      <c r="H36" s="58">
        <v>100</v>
      </c>
      <c r="I36" s="58">
        <v>100</v>
      </c>
      <c r="J36" s="58">
        <v>0</v>
      </c>
      <c r="K36" s="59">
        <f t="shared" si="1"/>
        <v>0</v>
      </c>
      <c r="L36" s="58">
        <v>0</v>
      </c>
      <c r="M36" s="58">
        <v>100</v>
      </c>
      <c r="N36" s="58">
        <v>100</v>
      </c>
      <c r="O36" s="58">
        <v>3</v>
      </c>
      <c r="P36" s="59">
        <f t="shared" si="4"/>
        <v>0</v>
      </c>
      <c r="Q36" s="58">
        <v>0</v>
      </c>
      <c r="R36" s="59"/>
    </row>
    <row r="37" spans="1:18" ht="15.75" customHeight="1" x14ac:dyDescent="0.25"/>
    <row r="38" spans="1:18" ht="15.75" customHeight="1" x14ac:dyDescent="0.25"/>
    <row r="39" spans="1:18" ht="15.75" customHeight="1" x14ac:dyDescent="0.25"/>
    <row r="40" spans="1:18" ht="15.75" customHeight="1" x14ac:dyDescent="0.25"/>
    <row r="41" spans="1:18" ht="15.75" customHeight="1" x14ac:dyDescent="0.25"/>
    <row r="42" spans="1:18" ht="15.75" customHeight="1" x14ac:dyDescent="0.25"/>
    <row r="43" spans="1:18" ht="15.75" customHeight="1" x14ac:dyDescent="0.25"/>
    <row r="44" spans="1:18" ht="15.75" customHeight="1" x14ac:dyDescent="0.25"/>
    <row r="45" spans="1:18" ht="15.75" customHeight="1" x14ac:dyDescent="0.25"/>
    <row r="46" spans="1:18" ht="15.75" customHeight="1" x14ac:dyDescent="0.25"/>
    <row r="47" spans="1:18" ht="15.75" customHeight="1" x14ac:dyDescent="0.25"/>
    <row r="48" spans="1:1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4">
    <mergeCell ref="A5:R5"/>
    <mergeCell ref="R3:R4"/>
    <mergeCell ref="A1:R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31496062992125984" right="0.31496062992125984" top="0.35433070866141736" bottom="0.35433070866141736" header="0" footer="0"/>
  <pageSetup orientation="landscape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28" workbookViewId="0">
      <selection sqref="A1:H1"/>
    </sheetView>
  </sheetViews>
  <sheetFormatPr defaultColWidth="14.42578125" defaultRowHeight="15" customHeight="1" x14ac:dyDescent="0.25"/>
  <cols>
    <col min="1" max="1" width="55.7109375" customWidth="1"/>
    <col min="2" max="2" width="10.7109375" customWidth="1"/>
    <col min="3" max="4" width="8.7109375" customWidth="1"/>
    <col min="5" max="7" width="10.7109375" customWidth="1"/>
    <col min="8" max="8" width="15.7109375" customWidth="1"/>
    <col min="9" max="13" width="8" customWidth="1"/>
  </cols>
  <sheetData>
    <row r="1" spans="1:8" ht="34.5" customHeight="1" x14ac:dyDescent="0.25">
      <c r="A1" s="226" t="s">
        <v>186</v>
      </c>
      <c r="B1" s="227"/>
      <c r="C1" s="227"/>
      <c r="D1" s="227"/>
      <c r="E1" s="227"/>
      <c r="F1" s="227"/>
      <c r="G1" s="227"/>
      <c r="H1" s="227"/>
    </row>
    <row r="2" spans="1:8" ht="75" customHeight="1" x14ac:dyDescent="0.25">
      <c r="A2" s="228" t="s">
        <v>1</v>
      </c>
      <c r="B2" s="230" t="s">
        <v>2</v>
      </c>
      <c r="C2" s="231" t="s">
        <v>174</v>
      </c>
      <c r="D2" s="232"/>
      <c r="E2" s="233" t="s">
        <v>4</v>
      </c>
      <c r="F2" s="234"/>
      <c r="G2" s="235" t="s">
        <v>5</v>
      </c>
      <c r="H2" s="230" t="s">
        <v>6</v>
      </c>
    </row>
    <row r="3" spans="1:8" ht="36" customHeight="1" x14ac:dyDescent="0.25">
      <c r="A3" s="229"/>
      <c r="B3" s="229"/>
      <c r="C3" s="4" t="s">
        <v>56</v>
      </c>
      <c r="D3" s="4" t="s">
        <v>8</v>
      </c>
      <c r="E3" s="4" t="s">
        <v>9</v>
      </c>
      <c r="F3" s="4" t="s">
        <v>10</v>
      </c>
      <c r="G3" s="229"/>
      <c r="H3" s="229"/>
    </row>
    <row r="4" spans="1:8" ht="34.5" customHeight="1" x14ac:dyDescent="0.25">
      <c r="A4" s="244" t="s">
        <v>187</v>
      </c>
      <c r="B4" s="237"/>
      <c r="C4" s="237"/>
      <c r="D4" s="237"/>
      <c r="E4" s="237"/>
      <c r="F4" s="237"/>
      <c r="G4" s="237"/>
      <c r="H4" s="232"/>
    </row>
    <row r="5" spans="1:8" ht="38.25" customHeight="1" x14ac:dyDescent="0.25">
      <c r="A5" s="6" t="s">
        <v>12</v>
      </c>
      <c r="B5" s="98" t="s">
        <v>13</v>
      </c>
      <c r="C5" s="99">
        <v>10</v>
      </c>
      <c r="D5" s="99">
        <v>10</v>
      </c>
      <c r="E5" s="99">
        <v>10</v>
      </c>
      <c r="F5" s="112">
        <f t="shared" ref="F5:F18" si="0">100-(D5/C5*100)</f>
        <v>0</v>
      </c>
      <c r="G5" s="101">
        <v>0</v>
      </c>
      <c r="H5" s="113"/>
    </row>
    <row r="6" spans="1:8" ht="25.5" customHeight="1" x14ac:dyDescent="0.25">
      <c r="A6" s="6" t="s">
        <v>14</v>
      </c>
      <c r="B6" s="98" t="s">
        <v>13</v>
      </c>
      <c r="C6" s="16"/>
      <c r="D6" s="16"/>
      <c r="E6" s="16"/>
      <c r="F6" s="8" t="e">
        <f t="shared" si="0"/>
        <v>#DIV/0!</v>
      </c>
      <c r="G6" s="170"/>
      <c r="H6" s="61"/>
    </row>
    <row r="7" spans="1:8" ht="36" x14ac:dyDescent="0.25">
      <c r="A7" s="6" t="s">
        <v>15</v>
      </c>
      <c r="B7" s="98" t="s">
        <v>13</v>
      </c>
      <c r="C7" s="7">
        <v>5</v>
      </c>
      <c r="D7" s="7">
        <v>4</v>
      </c>
      <c r="E7" s="7">
        <v>10</v>
      </c>
      <c r="F7" s="8">
        <f t="shared" si="0"/>
        <v>20</v>
      </c>
      <c r="G7" s="46">
        <v>0</v>
      </c>
      <c r="H7" s="49"/>
    </row>
    <row r="8" spans="1:8" ht="25.5" x14ac:dyDescent="0.25">
      <c r="A8" s="15" t="s">
        <v>16</v>
      </c>
      <c r="B8" s="98" t="s">
        <v>13</v>
      </c>
      <c r="C8" s="7">
        <v>19</v>
      </c>
      <c r="D8" s="7">
        <v>18</v>
      </c>
      <c r="E8" s="7">
        <v>10</v>
      </c>
      <c r="F8" s="8">
        <f t="shared" si="0"/>
        <v>5.2631578947368496</v>
      </c>
      <c r="G8" s="46">
        <v>0</v>
      </c>
      <c r="H8" s="48" t="s">
        <v>0</v>
      </c>
    </row>
    <row r="9" spans="1:8" ht="36" x14ac:dyDescent="0.25">
      <c r="A9" s="6" t="s">
        <v>17</v>
      </c>
      <c r="B9" s="98" t="s">
        <v>13</v>
      </c>
      <c r="C9" s="7">
        <v>10</v>
      </c>
      <c r="D9" s="7">
        <v>5</v>
      </c>
      <c r="E9" s="7">
        <v>10</v>
      </c>
      <c r="F9" s="8">
        <f t="shared" si="0"/>
        <v>50</v>
      </c>
      <c r="G9" s="46">
        <v>40</v>
      </c>
      <c r="H9" s="48" t="s">
        <v>188</v>
      </c>
    </row>
    <row r="10" spans="1:8" ht="24" x14ac:dyDescent="0.25">
      <c r="A10" s="6" t="s">
        <v>18</v>
      </c>
      <c r="B10" s="98" t="s">
        <v>13</v>
      </c>
      <c r="C10" s="16"/>
      <c r="D10" s="16"/>
      <c r="E10" s="16"/>
      <c r="F10" s="8" t="e">
        <f t="shared" si="0"/>
        <v>#DIV/0!</v>
      </c>
      <c r="G10" s="61"/>
      <c r="H10" s="49"/>
    </row>
    <row r="11" spans="1:8" ht="24" x14ac:dyDescent="0.25">
      <c r="A11" s="6" t="s">
        <v>19</v>
      </c>
      <c r="B11" s="98" t="s">
        <v>13</v>
      </c>
      <c r="C11" s="7">
        <v>5</v>
      </c>
      <c r="D11" s="7">
        <v>5</v>
      </c>
      <c r="E11" s="7">
        <v>10</v>
      </c>
      <c r="F11" s="8">
        <f t="shared" si="0"/>
        <v>0</v>
      </c>
      <c r="G11" s="46">
        <v>0</v>
      </c>
      <c r="H11" s="49"/>
    </row>
    <row r="12" spans="1:8" ht="24" x14ac:dyDescent="0.25">
      <c r="A12" s="6" t="s">
        <v>20</v>
      </c>
      <c r="B12" s="98" t="s">
        <v>13</v>
      </c>
      <c r="C12" s="16"/>
      <c r="D12" s="16"/>
      <c r="E12" s="16"/>
      <c r="F12" s="8" t="e">
        <f t="shared" si="0"/>
        <v>#DIV/0!</v>
      </c>
      <c r="G12" s="14"/>
      <c r="H12" s="49"/>
    </row>
    <row r="13" spans="1:8" ht="24" x14ac:dyDescent="0.25">
      <c r="A13" s="6" t="s">
        <v>21</v>
      </c>
      <c r="B13" s="98" t="s">
        <v>13</v>
      </c>
      <c r="C13" s="16"/>
      <c r="D13" s="16"/>
      <c r="E13" s="16"/>
      <c r="F13" s="8" t="e">
        <f t="shared" si="0"/>
        <v>#DIV/0!</v>
      </c>
      <c r="G13" s="14"/>
      <c r="H13" s="49"/>
    </row>
    <row r="14" spans="1:8" ht="24" x14ac:dyDescent="0.25">
      <c r="A14" s="6" t="s">
        <v>23</v>
      </c>
      <c r="B14" s="98" t="s">
        <v>13</v>
      </c>
      <c r="C14" s="16"/>
      <c r="D14" s="16"/>
      <c r="E14" s="16"/>
      <c r="F14" s="8" t="e">
        <f t="shared" si="0"/>
        <v>#DIV/0!</v>
      </c>
      <c r="G14" s="14"/>
      <c r="H14" s="49"/>
    </row>
    <row r="15" spans="1:8" ht="24" x14ac:dyDescent="0.25">
      <c r="A15" s="6" t="s">
        <v>24</v>
      </c>
      <c r="B15" s="98" t="s">
        <v>13</v>
      </c>
      <c r="C15" s="7">
        <v>10</v>
      </c>
      <c r="D15" s="7">
        <v>9</v>
      </c>
      <c r="E15" s="7">
        <v>10</v>
      </c>
      <c r="F15" s="8">
        <f t="shared" si="0"/>
        <v>10</v>
      </c>
      <c r="G15" s="46">
        <v>0</v>
      </c>
      <c r="H15" s="49"/>
    </row>
    <row r="16" spans="1:8" ht="36" x14ac:dyDescent="0.25">
      <c r="A16" s="6" t="s">
        <v>25</v>
      </c>
      <c r="B16" s="98" t="s">
        <v>13</v>
      </c>
      <c r="C16" s="7">
        <v>10</v>
      </c>
      <c r="D16" s="7">
        <v>0</v>
      </c>
      <c r="E16" s="7">
        <v>10</v>
      </c>
      <c r="F16" s="8">
        <f t="shared" si="0"/>
        <v>100</v>
      </c>
      <c r="G16" s="46">
        <v>90</v>
      </c>
      <c r="H16" s="48" t="s">
        <v>176</v>
      </c>
    </row>
    <row r="17" spans="1:13" ht="36" x14ac:dyDescent="0.25">
      <c r="A17" s="6" t="s">
        <v>26</v>
      </c>
      <c r="B17" s="98" t="s">
        <v>13</v>
      </c>
      <c r="C17" s="16"/>
      <c r="D17" s="16"/>
      <c r="E17" s="16"/>
      <c r="F17" s="8" t="e">
        <f t="shared" si="0"/>
        <v>#DIV/0!</v>
      </c>
      <c r="G17" s="14"/>
      <c r="H17" s="49"/>
    </row>
    <row r="18" spans="1:13" ht="24" x14ac:dyDescent="0.25">
      <c r="A18" s="6" t="s">
        <v>27</v>
      </c>
      <c r="B18" s="98" t="s">
        <v>13</v>
      </c>
      <c r="C18" s="16"/>
      <c r="D18" s="16"/>
      <c r="E18" s="16"/>
      <c r="F18" s="8" t="e">
        <f t="shared" si="0"/>
        <v>#DIV/0!</v>
      </c>
      <c r="G18" s="61"/>
      <c r="H18" s="47"/>
    </row>
    <row r="19" spans="1:13" ht="24" x14ac:dyDescent="0.25">
      <c r="A19" s="6" t="s">
        <v>28</v>
      </c>
      <c r="B19" s="98" t="s">
        <v>13</v>
      </c>
      <c r="C19" s="7">
        <v>8</v>
      </c>
      <c r="D19" s="7">
        <v>7</v>
      </c>
      <c r="E19" s="7">
        <v>10</v>
      </c>
      <c r="F19" s="51">
        <v>10</v>
      </c>
      <c r="G19" s="46">
        <v>0</v>
      </c>
      <c r="H19" s="48" t="s">
        <v>0</v>
      </c>
      <c r="I19" s="169" t="s">
        <v>0</v>
      </c>
    </row>
    <row r="20" spans="1:13" ht="24" x14ac:dyDescent="0.25">
      <c r="A20" s="6" t="s">
        <v>29</v>
      </c>
      <c r="B20" s="98" t="s">
        <v>13</v>
      </c>
      <c r="C20" s="7">
        <v>10</v>
      </c>
      <c r="D20" s="7">
        <v>12</v>
      </c>
      <c r="E20" s="7">
        <v>10</v>
      </c>
      <c r="F20" s="8">
        <f t="shared" ref="F20:F23" si="1">100-(D20/C20*100)</f>
        <v>-20</v>
      </c>
      <c r="G20" s="46">
        <v>10</v>
      </c>
      <c r="H20" s="48" t="s">
        <v>162</v>
      </c>
    </row>
    <row r="21" spans="1:13" ht="15.75" customHeight="1" x14ac:dyDescent="0.25">
      <c r="A21" s="6" t="s">
        <v>30</v>
      </c>
      <c r="B21" s="98" t="s">
        <v>13</v>
      </c>
      <c r="C21" s="7">
        <v>25</v>
      </c>
      <c r="D21" s="7">
        <v>16</v>
      </c>
      <c r="E21" s="7">
        <v>10</v>
      </c>
      <c r="F21" s="8">
        <f t="shared" si="1"/>
        <v>36</v>
      </c>
      <c r="G21" s="46">
        <v>26</v>
      </c>
      <c r="H21" s="48" t="s">
        <v>160</v>
      </c>
    </row>
    <row r="22" spans="1:13" ht="15.75" customHeight="1" x14ac:dyDescent="0.25">
      <c r="A22" s="6" t="s">
        <v>31</v>
      </c>
      <c r="B22" s="98" t="s">
        <v>13</v>
      </c>
      <c r="C22" s="16"/>
      <c r="D22" s="16"/>
      <c r="E22" s="16"/>
      <c r="F22" s="8" t="e">
        <f t="shared" si="1"/>
        <v>#DIV/0!</v>
      </c>
      <c r="G22" s="14"/>
      <c r="H22" s="49"/>
      <c r="M22" s="169" t="s">
        <v>0</v>
      </c>
    </row>
    <row r="23" spans="1:13" ht="15.75" customHeight="1" x14ac:dyDescent="0.25">
      <c r="A23" s="6" t="s">
        <v>32</v>
      </c>
      <c r="B23" s="98" t="s">
        <v>13</v>
      </c>
      <c r="C23" s="16"/>
      <c r="D23" s="16"/>
      <c r="E23" s="16"/>
      <c r="F23" s="8" t="e">
        <f t="shared" si="1"/>
        <v>#DIV/0!</v>
      </c>
      <c r="G23" s="61"/>
      <c r="H23" s="47"/>
    </row>
    <row r="24" spans="1:13" ht="15.75" customHeight="1" x14ac:dyDescent="0.25">
      <c r="A24" s="6" t="s">
        <v>33</v>
      </c>
      <c r="B24" s="98" t="s">
        <v>13</v>
      </c>
      <c r="C24" s="7">
        <v>5</v>
      </c>
      <c r="D24" s="7">
        <v>4</v>
      </c>
      <c r="E24" s="7">
        <v>10</v>
      </c>
      <c r="F24" s="51">
        <v>10</v>
      </c>
      <c r="G24" s="46">
        <v>0</v>
      </c>
      <c r="H24" s="48" t="s">
        <v>63</v>
      </c>
    </row>
    <row r="25" spans="1:13" ht="15.75" customHeight="1" x14ac:dyDescent="0.25">
      <c r="A25" s="6" t="s">
        <v>34</v>
      </c>
      <c r="B25" s="98" t="s">
        <v>13</v>
      </c>
      <c r="C25" s="7">
        <v>17</v>
      </c>
      <c r="D25" s="7">
        <v>15</v>
      </c>
      <c r="E25" s="7">
        <v>10</v>
      </c>
      <c r="F25" s="51">
        <v>10</v>
      </c>
      <c r="G25" s="46">
        <v>0</v>
      </c>
      <c r="H25" s="49"/>
    </row>
    <row r="26" spans="1:13" ht="15.75" customHeight="1" x14ac:dyDescent="0.25">
      <c r="A26" s="6" t="s">
        <v>35</v>
      </c>
      <c r="B26" s="98" t="s">
        <v>13</v>
      </c>
      <c r="C26" s="16"/>
      <c r="D26" s="16"/>
      <c r="E26" s="16"/>
      <c r="F26" s="8" t="e">
        <f t="shared" ref="F26:F36" si="2">100-(D26/C26*100)</f>
        <v>#DIV/0!</v>
      </c>
      <c r="G26" s="14"/>
      <c r="H26" s="49"/>
    </row>
    <row r="27" spans="1:13" ht="15.75" customHeight="1" x14ac:dyDescent="0.25">
      <c r="A27" s="6" t="s">
        <v>36</v>
      </c>
      <c r="B27" s="98" t="s">
        <v>13</v>
      </c>
      <c r="C27" s="7">
        <v>10</v>
      </c>
      <c r="D27" s="7">
        <v>6</v>
      </c>
      <c r="E27" s="7">
        <v>10</v>
      </c>
      <c r="F27" s="8">
        <f t="shared" si="2"/>
        <v>40</v>
      </c>
      <c r="G27" s="46">
        <v>30</v>
      </c>
      <c r="H27" s="48" t="s">
        <v>160</v>
      </c>
    </row>
    <row r="28" spans="1:13" ht="15.75" customHeight="1" x14ac:dyDescent="0.25">
      <c r="A28" s="6" t="s">
        <v>37</v>
      </c>
      <c r="B28" s="98" t="s">
        <v>13</v>
      </c>
      <c r="C28" s="16"/>
      <c r="D28" s="16"/>
      <c r="E28" s="16"/>
      <c r="F28" s="8" t="e">
        <f t="shared" si="2"/>
        <v>#DIV/0!</v>
      </c>
      <c r="G28" s="14"/>
      <c r="H28" s="48" t="s">
        <v>0</v>
      </c>
      <c r="M28" s="38" t="s">
        <v>0</v>
      </c>
    </row>
    <row r="29" spans="1:13" ht="15.75" customHeight="1" x14ac:dyDescent="0.25">
      <c r="A29" s="6" t="s">
        <v>38</v>
      </c>
      <c r="B29" s="98" t="s">
        <v>13</v>
      </c>
      <c r="C29" s="16"/>
      <c r="D29" s="16"/>
      <c r="E29" s="16"/>
      <c r="F29" s="8" t="e">
        <f t="shared" si="2"/>
        <v>#DIV/0!</v>
      </c>
      <c r="G29" s="14"/>
      <c r="H29" s="49"/>
    </row>
    <row r="30" spans="1:13" ht="15.75" customHeight="1" x14ac:dyDescent="0.25">
      <c r="A30" s="6" t="s">
        <v>39</v>
      </c>
      <c r="B30" s="98" t="s">
        <v>13</v>
      </c>
      <c r="C30" s="7">
        <v>5</v>
      </c>
      <c r="D30" s="7">
        <v>5</v>
      </c>
      <c r="E30" s="7">
        <v>10</v>
      </c>
      <c r="F30" s="8">
        <f t="shared" si="2"/>
        <v>0</v>
      </c>
      <c r="G30" s="46">
        <v>0</v>
      </c>
      <c r="H30" s="49"/>
    </row>
    <row r="31" spans="1:13" ht="15.75" customHeight="1" x14ac:dyDescent="0.25">
      <c r="A31" s="6" t="s">
        <v>40</v>
      </c>
      <c r="B31" s="98" t="s">
        <v>13</v>
      </c>
      <c r="C31" s="16"/>
      <c r="D31" s="16"/>
      <c r="E31" s="16"/>
      <c r="F31" s="8" t="e">
        <f t="shared" si="2"/>
        <v>#DIV/0!</v>
      </c>
      <c r="G31" s="14"/>
      <c r="H31" s="49"/>
    </row>
    <row r="32" spans="1:13" ht="15.75" customHeight="1" x14ac:dyDescent="0.25">
      <c r="A32" s="6" t="s">
        <v>41</v>
      </c>
      <c r="B32" s="98" t="s">
        <v>13</v>
      </c>
      <c r="C32" s="7">
        <v>35</v>
      </c>
      <c r="D32" s="7">
        <v>33</v>
      </c>
      <c r="E32" s="7">
        <v>10</v>
      </c>
      <c r="F32" s="8">
        <f t="shared" si="2"/>
        <v>5.7142857142857224</v>
      </c>
      <c r="G32" s="50">
        <v>0</v>
      </c>
      <c r="H32" s="49"/>
    </row>
    <row r="33" spans="1:26" ht="25.5" customHeight="1" x14ac:dyDescent="0.25">
      <c r="A33" s="6" t="s">
        <v>42</v>
      </c>
      <c r="B33" s="98" t="s">
        <v>13</v>
      </c>
      <c r="C33" s="16"/>
      <c r="D33" s="16"/>
      <c r="E33" s="16"/>
      <c r="F33" s="8" t="e">
        <f t="shared" si="2"/>
        <v>#DIV/0!</v>
      </c>
      <c r="G33" s="14"/>
      <c r="H33" s="14"/>
    </row>
    <row r="34" spans="1:26" ht="38.25" customHeight="1" x14ac:dyDescent="0.25">
      <c r="A34" s="20" t="s">
        <v>43</v>
      </c>
      <c r="B34" s="98" t="s">
        <v>13</v>
      </c>
      <c r="C34" s="7">
        <v>12</v>
      </c>
      <c r="D34" s="7">
        <v>12</v>
      </c>
      <c r="E34" s="7">
        <v>10</v>
      </c>
      <c r="F34" s="8">
        <f t="shared" si="2"/>
        <v>0</v>
      </c>
      <c r="G34" s="46">
        <v>0</v>
      </c>
      <c r="H34" s="14"/>
    </row>
    <row r="35" spans="1:26" ht="38.25" customHeight="1" x14ac:dyDescent="0.25">
      <c r="A35" s="6" t="s">
        <v>44</v>
      </c>
      <c r="B35" s="98" t="s">
        <v>13</v>
      </c>
      <c r="C35" s="7">
        <v>5</v>
      </c>
      <c r="D35" s="7">
        <v>4</v>
      </c>
      <c r="E35" s="7">
        <v>10</v>
      </c>
      <c r="F35" s="8">
        <f t="shared" si="2"/>
        <v>20</v>
      </c>
      <c r="G35" s="46">
        <v>0</v>
      </c>
      <c r="H35" s="14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9.5" customHeight="1" x14ac:dyDescent="0.25">
      <c r="A36" s="153" t="s">
        <v>45</v>
      </c>
      <c r="B36" s="171" t="s">
        <v>13</v>
      </c>
      <c r="C36" s="154">
        <f t="shared" ref="C36:D36" si="3">SUM(C5:C35)</f>
        <v>201</v>
      </c>
      <c r="D36" s="154">
        <f t="shared" si="3"/>
        <v>165</v>
      </c>
      <c r="E36" s="172"/>
      <c r="F36" s="155">
        <f t="shared" si="2"/>
        <v>17.910447761194021</v>
      </c>
      <c r="G36" s="173"/>
      <c r="H36" s="173"/>
    </row>
    <row r="37" spans="1:26" ht="19.5" customHeight="1" x14ac:dyDescent="0.25">
      <c r="A37" s="174" t="s">
        <v>170</v>
      </c>
      <c r="B37" s="35" t="s">
        <v>13</v>
      </c>
      <c r="C37" s="174">
        <f>'ППК (ОП) - 1'!C36+'ППК (ОП) - 2'!C36+'ППК (ОП) - 3'!C36</f>
        <v>3246</v>
      </c>
      <c r="D37" s="174">
        <f>'ППК (ОП) - 1'!D36+'ППК (ОП) - 2'!D36+'ППК (ОП) - 3'!D36</f>
        <v>2726</v>
      </c>
      <c r="E37" s="174"/>
      <c r="F37" s="175">
        <f>'ППК (ОП) - 1'!F36+'ППК (ОП) - 2'!F36+'ППК (ОП) - 3'!F36</f>
        <v>49.100443373304586</v>
      </c>
      <c r="G37" s="174">
        <f>'ППК (ОП) - 1'!G36+'ППК (ОП) - 2'!G36+'ППК (ОП) - 3'!G36</f>
        <v>0</v>
      </c>
      <c r="H37" s="174"/>
    </row>
    <row r="38" spans="1:26" ht="19.5" customHeight="1" x14ac:dyDescent="0.25">
      <c r="A38" s="176" t="s">
        <v>171</v>
      </c>
      <c r="B38" s="177"/>
      <c r="C38" s="177"/>
      <c r="D38" s="177"/>
      <c r="E38" s="177"/>
      <c r="F38" s="175">
        <f>'ППК (ОП) - 1'!F37+'ППК (ОП) - 2'!F37+'ППК (ОП) - 3'!F37</f>
        <v>49.100443373304586</v>
      </c>
      <c r="G38" s="177"/>
      <c r="H38" s="177"/>
    </row>
    <row r="39" spans="1:26" ht="19.5" customHeight="1" x14ac:dyDescent="0.25">
      <c r="A39" s="176" t="s">
        <v>172</v>
      </c>
      <c r="B39" s="177"/>
      <c r="C39" s="177">
        <f t="shared" ref="C39:D39" si="4">C37+C38</f>
        <v>3246</v>
      </c>
      <c r="D39" s="177">
        <f t="shared" si="4"/>
        <v>2726</v>
      </c>
      <c r="E39" s="177"/>
      <c r="F39" s="175">
        <f>'ППК (ОП) - 1'!F38+'ППК (ОП) - 2'!F38+'ППК (ОП) - 3'!F38</f>
        <v>49.100443373304586</v>
      </c>
      <c r="G39" s="177"/>
      <c r="H39" s="177"/>
    </row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orientation="portrait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4" ySplit="4" topLeftCell="E35" activePane="bottomRight" state="frozen"/>
      <selection pane="topRight" activeCell="E1" sqref="E1"/>
      <selection pane="bottomLeft" activeCell="A5" sqref="A5"/>
      <selection pane="bottomRight" activeCell="D41" sqref="D41"/>
    </sheetView>
  </sheetViews>
  <sheetFormatPr defaultColWidth="14.42578125" defaultRowHeight="15" customHeight="1" x14ac:dyDescent="0.25"/>
  <cols>
    <col min="1" max="1" width="53.7109375" customWidth="1"/>
    <col min="2" max="2" width="10.7109375" customWidth="1"/>
    <col min="3" max="4" width="8.7109375" customWidth="1"/>
    <col min="5" max="5" width="9.7109375" customWidth="1"/>
    <col min="6" max="6" width="8.7109375" customWidth="1"/>
    <col min="7" max="7" width="12.5703125" customWidth="1"/>
    <col min="8" max="8" width="15.7109375" customWidth="1"/>
    <col min="9" max="26" width="8" customWidth="1"/>
  </cols>
  <sheetData>
    <row r="1" spans="1:26" ht="39.75" customHeight="1" x14ac:dyDescent="0.25">
      <c r="A1" s="226" t="s">
        <v>189</v>
      </c>
      <c r="B1" s="227"/>
      <c r="C1" s="227"/>
      <c r="D1" s="227"/>
      <c r="E1" s="227"/>
      <c r="F1" s="227"/>
      <c r="G1" s="227"/>
      <c r="H1" s="22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5" customHeight="1" x14ac:dyDescent="0.25">
      <c r="A2" s="230" t="s">
        <v>1</v>
      </c>
      <c r="B2" s="230" t="s">
        <v>2</v>
      </c>
      <c r="C2" s="231" t="s">
        <v>190</v>
      </c>
      <c r="D2" s="232"/>
      <c r="E2" s="231" t="s">
        <v>4</v>
      </c>
      <c r="F2" s="232"/>
      <c r="G2" s="230" t="s">
        <v>5</v>
      </c>
      <c r="H2" s="230" t="s">
        <v>6</v>
      </c>
    </row>
    <row r="3" spans="1:26" ht="45" customHeight="1" x14ac:dyDescent="0.25">
      <c r="A3" s="229"/>
      <c r="B3" s="229"/>
      <c r="C3" s="4" t="s">
        <v>56</v>
      </c>
      <c r="D3" s="4" t="s">
        <v>8</v>
      </c>
      <c r="E3" s="4" t="s">
        <v>9</v>
      </c>
      <c r="F3" s="4" t="s">
        <v>134</v>
      </c>
      <c r="G3" s="229"/>
      <c r="H3" s="229"/>
    </row>
    <row r="4" spans="1:26" ht="34.5" customHeight="1" x14ac:dyDescent="0.25">
      <c r="A4" s="244" t="s">
        <v>191</v>
      </c>
      <c r="B4" s="237"/>
      <c r="C4" s="237"/>
      <c r="D4" s="237"/>
      <c r="E4" s="237"/>
      <c r="F4" s="237"/>
      <c r="G4" s="237"/>
      <c r="H4" s="23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6" x14ac:dyDescent="0.25">
      <c r="A5" s="6" t="s">
        <v>12</v>
      </c>
      <c r="B5" s="98" t="s">
        <v>192</v>
      </c>
      <c r="C5" s="99">
        <v>2512</v>
      </c>
      <c r="D5" s="99">
        <v>2262</v>
      </c>
      <c r="E5" s="99">
        <v>10</v>
      </c>
      <c r="F5" s="112">
        <f t="shared" ref="F5:F36" si="0">100-(D5/C5*100)</f>
        <v>9.9522292993630543</v>
      </c>
      <c r="G5" s="128">
        <v>0</v>
      </c>
      <c r="H5" s="178"/>
    </row>
    <row r="6" spans="1:26" ht="24" x14ac:dyDescent="0.25">
      <c r="A6" s="6" t="s">
        <v>14</v>
      </c>
      <c r="B6" s="98" t="s">
        <v>192</v>
      </c>
      <c r="C6" s="7">
        <v>2880</v>
      </c>
      <c r="D6" s="7">
        <v>2880</v>
      </c>
      <c r="E6" s="7">
        <v>10</v>
      </c>
      <c r="F6" s="8">
        <f t="shared" si="0"/>
        <v>0</v>
      </c>
      <c r="G6" s="9">
        <v>0</v>
      </c>
      <c r="H6" s="179"/>
    </row>
    <row r="7" spans="1:26" ht="36" x14ac:dyDescent="0.25">
      <c r="A7" s="6" t="s">
        <v>15</v>
      </c>
      <c r="B7" s="98" t="s">
        <v>192</v>
      </c>
      <c r="C7" s="7">
        <v>1440</v>
      </c>
      <c r="D7" s="7">
        <v>1440</v>
      </c>
      <c r="E7" s="7">
        <v>10</v>
      </c>
      <c r="F7" s="8">
        <f t="shared" si="0"/>
        <v>0</v>
      </c>
      <c r="G7" s="7">
        <v>0</v>
      </c>
      <c r="H7" s="49"/>
    </row>
    <row r="8" spans="1:26" ht="25.5" x14ac:dyDescent="0.25">
      <c r="A8" s="15" t="s">
        <v>16</v>
      </c>
      <c r="B8" s="98" t="s">
        <v>192</v>
      </c>
      <c r="C8" s="7">
        <v>5748</v>
      </c>
      <c r="D8" s="7">
        <v>5475</v>
      </c>
      <c r="E8" s="7">
        <v>10</v>
      </c>
      <c r="F8" s="8">
        <f t="shared" si="0"/>
        <v>4.7494780793319364</v>
      </c>
      <c r="G8" s="7">
        <v>0</v>
      </c>
      <c r="H8" s="49"/>
    </row>
    <row r="9" spans="1:26" ht="24" x14ac:dyDescent="0.25">
      <c r="A9" s="6" t="s">
        <v>17</v>
      </c>
      <c r="B9" s="98" t="s">
        <v>192</v>
      </c>
      <c r="C9" s="7">
        <v>1440</v>
      </c>
      <c r="D9" s="7">
        <v>1440</v>
      </c>
      <c r="E9" s="7">
        <v>10</v>
      </c>
      <c r="F9" s="8">
        <f t="shared" si="0"/>
        <v>0</v>
      </c>
      <c r="G9" s="9">
        <v>0</v>
      </c>
      <c r="H9" s="179"/>
    </row>
    <row r="10" spans="1:26" ht="24" x14ac:dyDescent="0.25">
      <c r="A10" s="6" t="s">
        <v>18</v>
      </c>
      <c r="B10" s="98" t="s">
        <v>192</v>
      </c>
      <c r="C10" s="16"/>
      <c r="D10" s="16"/>
      <c r="E10" s="16"/>
      <c r="F10" s="8" t="e">
        <f t="shared" si="0"/>
        <v>#DIV/0!</v>
      </c>
      <c r="G10" s="17"/>
      <c r="H10" s="179"/>
    </row>
    <row r="11" spans="1:26" ht="39.75" customHeight="1" x14ac:dyDescent="0.25">
      <c r="A11" s="6" t="s">
        <v>19</v>
      </c>
      <c r="B11" s="98" t="s">
        <v>192</v>
      </c>
      <c r="C11" s="7">
        <v>3888</v>
      </c>
      <c r="D11" s="7">
        <v>2812</v>
      </c>
      <c r="E11" s="7">
        <v>10</v>
      </c>
      <c r="F11" s="8">
        <f t="shared" si="0"/>
        <v>27.674897119341566</v>
      </c>
      <c r="G11" s="9">
        <v>18</v>
      </c>
      <c r="H11" s="48" t="s">
        <v>193</v>
      </c>
    </row>
    <row r="12" spans="1:26" ht="60" x14ac:dyDescent="0.25">
      <c r="A12" s="6" t="s">
        <v>20</v>
      </c>
      <c r="B12" s="98" t="s">
        <v>192</v>
      </c>
      <c r="C12" s="52">
        <v>2232</v>
      </c>
      <c r="D12" s="7">
        <v>3952</v>
      </c>
      <c r="E12" s="7">
        <v>10</v>
      </c>
      <c r="F12" s="8">
        <f t="shared" si="0"/>
        <v>-77.060931899641588</v>
      </c>
      <c r="G12" s="9">
        <v>67</v>
      </c>
      <c r="H12" s="48" t="s">
        <v>194</v>
      </c>
    </row>
    <row r="13" spans="1:26" ht="24" x14ac:dyDescent="0.25">
      <c r="A13" s="6" t="s">
        <v>21</v>
      </c>
      <c r="B13" s="98" t="s">
        <v>192</v>
      </c>
      <c r="C13" s="16"/>
      <c r="D13" s="16"/>
      <c r="E13" s="16"/>
      <c r="F13" s="8" t="e">
        <f t="shared" si="0"/>
        <v>#DIV/0!</v>
      </c>
      <c r="G13" s="64"/>
      <c r="H13" s="179"/>
    </row>
    <row r="14" spans="1:26" ht="24" x14ac:dyDescent="0.25">
      <c r="A14" s="6" t="s">
        <v>23</v>
      </c>
      <c r="B14" s="98" t="s">
        <v>192</v>
      </c>
      <c r="C14" s="16"/>
      <c r="D14" s="16"/>
      <c r="E14" s="16"/>
      <c r="F14" s="8" t="e">
        <f t="shared" si="0"/>
        <v>#DIV/0!</v>
      </c>
      <c r="G14" s="64"/>
      <c r="H14" s="179"/>
    </row>
    <row r="15" spans="1:26" ht="24" x14ac:dyDescent="0.25">
      <c r="A15" s="6" t="s">
        <v>24</v>
      </c>
      <c r="B15" s="98" t="s">
        <v>192</v>
      </c>
      <c r="C15" s="7">
        <v>3420</v>
      </c>
      <c r="D15" s="7">
        <v>3165</v>
      </c>
      <c r="E15" s="7">
        <v>10</v>
      </c>
      <c r="F15" s="8">
        <f t="shared" si="0"/>
        <v>7.4561403508771917</v>
      </c>
      <c r="G15" s="9">
        <v>0</v>
      </c>
      <c r="H15" s="179"/>
    </row>
    <row r="16" spans="1:26" ht="79.5" customHeight="1" x14ac:dyDescent="0.25">
      <c r="A16" s="6" t="s">
        <v>25</v>
      </c>
      <c r="B16" s="98" t="s">
        <v>192</v>
      </c>
      <c r="C16" s="7">
        <v>2008</v>
      </c>
      <c r="D16" s="7">
        <v>1309</v>
      </c>
      <c r="E16" s="7">
        <v>10</v>
      </c>
      <c r="F16" s="8">
        <f t="shared" si="0"/>
        <v>34.810756972111562</v>
      </c>
      <c r="G16" s="7">
        <v>25</v>
      </c>
      <c r="H16" s="48" t="s">
        <v>195</v>
      </c>
    </row>
    <row r="17" spans="1:8" ht="36" x14ac:dyDescent="0.25">
      <c r="A17" s="6" t="s">
        <v>26</v>
      </c>
      <c r="B17" s="98" t="s">
        <v>192</v>
      </c>
      <c r="C17" s="7">
        <v>1440</v>
      </c>
      <c r="D17" s="7">
        <v>1356</v>
      </c>
      <c r="E17" s="7">
        <v>10</v>
      </c>
      <c r="F17" s="8">
        <f t="shared" si="0"/>
        <v>5.8333333333333286</v>
      </c>
      <c r="G17" s="9">
        <v>0</v>
      </c>
      <c r="H17" s="4"/>
    </row>
    <row r="18" spans="1:8" ht="36" x14ac:dyDescent="0.25">
      <c r="A18" s="6" t="s">
        <v>27</v>
      </c>
      <c r="B18" s="98" t="s">
        <v>192</v>
      </c>
      <c r="C18" s="7">
        <v>3456</v>
      </c>
      <c r="D18" s="52">
        <v>2883</v>
      </c>
      <c r="E18" s="7">
        <v>10</v>
      </c>
      <c r="F18" s="8">
        <f t="shared" si="0"/>
        <v>16.579861111111114</v>
      </c>
      <c r="G18" s="7">
        <v>7</v>
      </c>
      <c r="H18" s="180" t="s">
        <v>196</v>
      </c>
    </row>
    <row r="19" spans="1:8" ht="24" x14ac:dyDescent="0.25">
      <c r="A19" s="6" t="s">
        <v>28</v>
      </c>
      <c r="B19" s="98" t="s">
        <v>192</v>
      </c>
      <c r="C19" s="16"/>
      <c r="D19" s="16"/>
      <c r="E19" s="16"/>
      <c r="F19" s="8" t="e">
        <f t="shared" si="0"/>
        <v>#DIV/0!</v>
      </c>
      <c r="G19" s="64"/>
      <c r="H19" s="179"/>
    </row>
    <row r="20" spans="1:8" ht="24" x14ac:dyDescent="0.25">
      <c r="A20" s="6" t="s">
        <v>29</v>
      </c>
      <c r="B20" s="98" t="s">
        <v>192</v>
      </c>
      <c r="C20" s="52">
        <v>8168</v>
      </c>
      <c r="D20" s="7">
        <v>8088</v>
      </c>
      <c r="E20" s="7">
        <v>10</v>
      </c>
      <c r="F20" s="8">
        <f t="shared" si="0"/>
        <v>0.97943192948089575</v>
      </c>
      <c r="G20" s="7">
        <v>0</v>
      </c>
      <c r="H20" s="49"/>
    </row>
    <row r="21" spans="1:8" ht="15.75" customHeight="1" x14ac:dyDescent="0.25">
      <c r="A21" s="6" t="s">
        <v>30</v>
      </c>
      <c r="B21" s="98" t="s">
        <v>192</v>
      </c>
      <c r="C21" s="7">
        <v>5256</v>
      </c>
      <c r="D21" s="7">
        <v>5220</v>
      </c>
      <c r="E21" s="7">
        <v>10</v>
      </c>
      <c r="F21" s="8">
        <f t="shared" si="0"/>
        <v>0.68493150684932402</v>
      </c>
      <c r="G21" s="9">
        <v>0</v>
      </c>
      <c r="H21" s="179"/>
    </row>
    <row r="22" spans="1:8" ht="15.75" customHeight="1" x14ac:dyDescent="0.25">
      <c r="A22" s="6" t="s">
        <v>31</v>
      </c>
      <c r="B22" s="98" t="s">
        <v>192</v>
      </c>
      <c r="C22" s="7">
        <v>1108</v>
      </c>
      <c r="D22" s="7">
        <v>930</v>
      </c>
      <c r="E22" s="7">
        <v>10</v>
      </c>
      <c r="F22" s="8">
        <f t="shared" si="0"/>
        <v>16.064981949458485</v>
      </c>
      <c r="G22" s="9">
        <v>6</v>
      </c>
      <c r="H22" s="44" t="s">
        <v>197</v>
      </c>
    </row>
    <row r="23" spans="1:8" ht="15.75" customHeight="1" x14ac:dyDescent="0.25">
      <c r="A23" s="6" t="s">
        <v>32</v>
      </c>
      <c r="B23" s="98" t="s">
        <v>192</v>
      </c>
      <c r="C23" s="16"/>
      <c r="D23" s="16"/>
      <c r="E23" s="16"/>
      <c r="F23" s="8" t="e">
        <f t="shared" si="0"/>
        <v>#DIV/0!</v>
      </c>
      <c r="G23" s="64"/>
      <c r="H23" s="179"/>
    </row>
    <row r="24" spans="1:8" ht="15.75" customHeight="1" x14ac:dyDescent="0.25">
      <c r="A24" s="6" t="s">
        <v>33</v>
      </c>
      <c r="B24" s="98" t="s">
        <v>192</v>
      </c>
      <c r="C24" s="16"/>
      <c r="D24" s="16"/>
      <c r="E24" s="16"/>
      <c r="F24" s="8" t="e">
        <f t="shared" si="0"/>
        <v>#DIV/0!</v>
      </c>
      <c r="G24" s="64"/>
      <c r="H24" s="179"/>
    </row>
    <row r="25" spans="1:8" ht="15.75" customHeight="1" x14ac:dyDescent="0.25">
      <c r="A25" s="6" t="s">
        <v>34</v>
      </c>
      <c r="B25" s="98" t="s">
        <v>192</v>
      </c>
      <c r="C25" s="7">
        <v>996</v>
      </c>
      <c r="D25" s="7">
        <v>980</v>
      </c>
      <c r="E25" s="7">
        <v>10</v>
      </c>
      <c r="F25" s="8">
        <f t="shared" si="0"/>
        <v>1.6064257028112365</v>
      </c>
      <c r="G25" s="9">
        <v>0</v>
      </c>
      <c r="H25" s="4"/>
    </row>
    <row r="26" spans="1:8" ht="15.75" customHeight="1" x14ac:dyDescent="0.25">
      <c r="A26" s="6" t="s">
        <v>35</v>
      </c>
      <c r="B26" s="98" t="s">
        <v>192</v>
      </c>
      <c r="C26" s="7">
        <v>2784</v>
      </c>
      <c r="D26" s="7">
        <v>2621</v>
      </c>
      <c r="E26" s="7">
        <v>10</v>
      </c>
      <c r="F26" s="8">
        <f t="shared" si="0"/>
        <v>5.8548850574712645</v>
      </c>
      <c r="G26" s="9">
        <v>0</v>
      </c>
      <c r="H26" s="49"/>
    </row>
    <row r="27" spans="1:8" ht="15.75" customHeight="1" x14ac:dyDescent="0.25">
      <c r="A27" s="6" t="s">
        <v>36</v>
      </c>
      <c r="B27" s="98" t="s">
        <v>192</v>
      </c>
      <c r="C27" s="7">
        <v>5294</v>
      </c>
      <c r="D27" s="7">
        <v>4165</v>
      </c>
      <c r="E27" s="7">
        <v>10</v>
      </c>
      <c r="F27" s="8">
        <f t="shared" si="0"/>
        <v>21.32602946732149</v>
      </c>
      <c r="G27" s="181">
        <v>11</v>
      </c>
      <c r="H27" s="48" t="s">
        <v>198</v>
      </c>
    </row>
    <row r="28" spans="1:8" ht="15.75" customHeight="1" x14ac:dyDescent="0.25">
      <c r="A28" s="6" t="s">
        <v>37</v>
      </c>
      <c r="B28" s="98" t="s">
        <v>192</v>
      </c>
      <c r="C28" s="7">
        <v>2304</v>
      </c>
      <c r="D28" s="7">
        <v>2304</v>
      </c>
      <c r="E28" s="7">
        <v>10</v>
      </c>
      <c r="F28" s="8">
        <f t="shared" si="0"/>
        <v>0</v>
      </c>
      <c r="G28" s="7">
        <v>0</v>
      </c>
      <c r="H28" s="49"/>
    </row>
    <row r="29" spans="1:8" ht="15.75" customHeight="1" x14ac:dyDescent="0.25">
      <c r="A29" s="6" t="s">
        <v>38</v>
      </c>
      <c r="B29" s="98" t="s">
        <v>192</v>
      </c>
      <c r="C29" s="16"/>
      <c r="D29" s="16"/>
      <c r="E29" s="16"/>
      <c r="F29" s="8" t="e">
        <f t="shared" si="0"/>
        <v>#DIV/0!</v>
      </c>
      <c r="G29" s="64"/>
      <c r="H29" s="179"/>
    </row>
    <row r="30" spans="1:8" ht="79.5" customHeight="1" x14ac:dyDescent="0.25">
      <c r="A30" s="6" t="s">
        <v>39</v>
      </c>
      <c r="B30" s="98" t="s">
        <v>192</v>
      </c>
      <c r="C30" s="7">
        <v>864</v>
      </c>
      <c r="D30" s="7">
        <v>1044</v>
      </c>
      <c r="E30" s="7">
        <v>10</v>
      </c>
      <c r="F30" s="8">
        <f t="shared" si="0"/>
        <v>-20.833333333333329</v>
      </c>
      <c r="G30" s="7">
        <v>11</v>
      </c>
      <c r="H30" s="48" t="s">
        <v>199</v>
      </c>
    </row>
    <row r="31" spans="1:8" ht="15.75" customHeight="1" x14ac:dyDescent="0.25">
      <c r="A31" s="6" t="s">
        <v>40</v>
      </c>
      <c r="B31" s="98" t="s">
        <v>192</v>
      </c>
      <c r="C31" s="16"/>
      <c r="D31" s="16"/>
      <c r="E31" s="16"/>
      <c r="F31" s="8" t="e">
        <f t="shared" si="0"/>
        <v>#DIV/0!</v>
      </c>
      <c r="G31" s="64"/>
      <c r="H31" s="179"/>
    </row>
    <row r="32" spans="1:8" ht="15.75" customHeight="1" x14ac:dyDescent="0.25">
      <c r="A32" s="6" t="s">
        <v>41</v>
      </c>
      <c r="B32" s="98" t="s">
        <v>192</v>
      </c>
      <c r="C32" s="7">
        <v>3600</v>
      </c>
      <c r="D32" s="7">
        <v>3310</v>
      </c>
      <c r="E32" s="7">
        <v>10</v>
      </c>
      <c r="F32" s="182">
        <f t="shared" si="0"/>
        <v>8.0555555555555571</v>
      </c>
      <c r="G32" s="102">
        <v>0</v>
      </c>
      <c r="H32" s="49"/>
    </row>
    <row r="33" spans="1:26" ht="15.75" customHeight="1" x14ac:dyDescent="0.25">
      <c r="A33" s="6" t="s">
        <v>42</v>
      </c>
      <c r="B33" s="98" t="s">
        <v>192</v>
      </c>
      <c r="C33" s="16"/>
      <c r="D33" s="16"/>
      <c r="E33" s="16"/>
      <c r="F33" s="8" t="e">
        <f t="shared" si="0"/>
        <v>#DIV/0!</v>
      </c>
      <c r="G33" s="64"/>
      <c r="H33" s="179"/>
    </row>
    <row r="34" spans="1:26" ht="15.75" customHeight="1" x14ac:dyDescent="0.25">
      <c r="A34" s="20" t="s">
        <v>43</v>
      </c>
      <c r="B34" s="98" t="s">
        <v>192</v>
      </c>
      <c r="C34" s="7">
        <v>2592</v>
      </c>
      <c r="D34" s="7">
        <v>2160</v>
      </c>
      <c r="E34" s="7">
        <v>10</v>
      </c>
      <c r="F34" s="8">
        <f t="shared" si="0"/>
        <v>16.666666666666657</v>
      </c>
      <c r="G34" s="7">
        <v>7</v>
      </c>
      <c r="H34" s="48" t="s">
        <v>200</v>
      </c>
    </row>
    <row r="35" spans="1:26" ht="15.75" customHeight="1" x14ac:dyDescent="0.25">
      <c r="A35" s="6" t="s">
        <v>44</v>
      </c>
      <c r="B35" s="98" t="s">
        <v>192</v>
      </c>
      <c r="C35" s="7">
        <v>9648</v>
      </c>
      <c r="D35" s="7">
        <v>10343</v>
      </c>
      <c r="E35" s="7">
        <v>10</v>
      </c>
      <c r="F35" s="8">
        <f t="shared" si="0"/>
        <v>-7.2035655058043204</v>
      </c>
      <c r="G35" s="7">
        <v>0</v>
      </c>
      <c r="H35" s="49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9.5" customHeight="1" x14ac:dyDescent="0.25">
      <c r="A36" s="22" t="s">
        <v>45</v>
      </c>
      <c r="B36" s="98" t="s">
        <v>192</v>
      </c>
      <c r="C36" s="23">
        <f t="shared" ref="C36:D36" si="1">SUM(C5:C35)</f>
        <v>73078</v>
      </c>
      <c r="D36" s="23">
        <f t="shared" si="1"/>
        <v>70139</v>
      </c>
      <c r="E36" s="35"/>
      <c r="F36" s="8">
        <f t="shared" si="0"/>
        <v>4.0217302060811733</v>
      </c>
      <c r="G36" s="36"/>
      <c r="H36" s="37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9.5" customHeight="1" x14ac:dyDescent="0.25">
      <c r="A37" s="183"/>
      <c r="B37" s="184"/>
      <c r="C37" s="185"/>
      <c r="D37" s="185"/>
      <c r="E37" s="186"/>
      <c r="F37" s="187"/>
      <c r="G37" s="76"/>
      <c r="H37" s="77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9.5" customHeight="1" x14ac:dyDescent="0.25">
      <c r="F38" s="187"/>
    </row>
    <row r="39" spans="1:26" ht="19.5" customHeight="1" x14ac:dyDescent="0.25">
      <c r="A39" s="15" t="s">
        <v>201</v>
      </c>
      <c r="B39" s="188"/>
      <c r="C39" s="188">
        <v>12072</v>
      </c>
      <c r="D39" s="188">
        <v>11342</v>
      </c>
      <c r="E39" s="188"/>
      <c r="F39" s="8">
        <f>100-(D39/C39*100)</f>
        <v>6.047051027170312</v>
      </c>
      <c r="G39" s="40"/>
      <c r="H39" s="40"/>
    </row>
    <row r="40" spans="1:26" ht="19.5" customHeight="1" x14ac:dyDescent="0.25">
      <c r="A40" s="188"/>
      <c r="B40" s="188"/>
      <c r="C40" s="188"/>
      <c r="D40" s="188"/>
      <c r="E40" s="188"/>
      <c r="F40" s="8"/>
      <c r="G40" s="40"/>
      <c r="H40" s="40"/>
    </row>
    <row r="41" spans="1:26" ht="19.5" customHeight="1" x14ac:dyDescent="0.25">
      <c r="A41" s="189" t="s">
        <v>170</v>
      </c>
      <c r="B41" s="189"/>
      <c r="C41" s="189">
        <f t="shared" ref="C41:D41" si="2">C36+C39</f>
        <v>85150</v>
      </c>
      <c r="D41" s="189">
        <f t="shared" si="2"/>
        <v>81481</v>
      </c>
      <c r="E41" s="189"/>
      <c r="F41" s="8">
        <f>100-(D41/C41*100)</f>
        <v>4.3088667058132728</v>
      </c>
      <c r="G41" s="190"/>
      <c r="H41" s="190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</row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orientation="portrait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defaultColWidth="14.42578125" defaultRowHeight="15" customHeight="1" x14ac:dyDescent="0.25"/>
  <cols>
    <col min="1" max="1" width="35.7109375" customWidth="1"/>
    <col min="2" max="2" width="8" customWidth="1"/>
    <col min="3" max="4" width="8.7109375" customWidth="1"/>
    <col min="5" max="5" width="9.7109375" customWidth="1"/>
    <col min="6" max="6" width="8.7109375" customWidth="1"/>
    <col min="7" max="7" width="10.7109375" customWidth="1"/>
    <col min="8" max="9" width="8.7109375" customWidth="1"/>
    <col min="10" max="10" width="9.7109375" customWidth="1"/>
    <col min="11" max="11" width="8.7109375" customWidth="1"/>
    <col min="12" max="13" width="12.7109375" customWidth="1"/>
  </cols>
  <sheetData>
    <row r="1" spans="1:13" ht="30" customHeight="1" x14ac:dyDescent="0.25">
      <c r="A1" s="252" t="s">
        <v>46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3" spans="1:13" ht="94.5" customHeight="1" x14ac:dyDescent="0.25">
      <c r="A3" s="228" t="s">
        <v>1</v>
      </c>
      <c r="B3" s="235" t="s">
        <v>2</v>
      </c>
      <c r="C3" s="238" t="s">
        <v>47</v>
      </c>
      <c r="D3" s="234"/>
      <c r="E3" s="238" t="s">
        <v>48</v>
      </c>
      <c r="F3" s="234"/>
      <c r="G3" s="230" t="s">
        <v>5</v>
      </c>
      <c r="H3" s="239" t="s">
        <v>49</v>
      </c>
      <c r="I3" s="232"/>
      <c r="J3" s="238" t="s">
        <v>48</v>
      </c>
      <c r="K3" s="243"/>
      <c r="L3" s="230" t="s">
        <v>5</v>
      </c>
      <c r="M3" s="230" t="s">
        <v>6</v>
      </c>
    </row>
    <row r="4" spans="1:13" ht="36" customHeight="1" x14ac:dyDescent="0.25">
      <c r="A4" s="229"/>
      <c r="B4" s="229"/>
      <c r="C4" s="4" t="s">
        <v>51</v>
      </c>
      <c r="D4" s="4" t="s">
        <v>52</v>
      </c>
      <c r="E4" s="4" t="s">
        <v>9</v>
      </c>
      <c r="F4" s="4" t="s">
        <v>99</v>
      </c>
      <c r="G4" s="229"/>
      <c r="H4" s="4" t="s">
        <v>51</v>
      </c>
      <c r="I4" s="4" t="s">
        <v>52</v>
      </c>
      <c r="J4" s="4" t="s">
        <v>9</v>
      </c>
      <c r="K4" s="4" t="s">
        <v>99</v>
      </c>
      <c r="L4" s="229"/>
      <c r="M4" s="229"/>
    </row>
    <row r="5" spans="1:13" ht="30" customHeight="1" x14ac:dyDescent="0.25">
      <c r="A5" s="236" t="s">
        <v>202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</row>
    <row r="6" spans="1:13" ht="60" x14ac:dyDescent="0.25">
      <c r="A6" s="6" t="s">
        <v>12</v>
      </c>
      <c r="B6" s="27" t="s">
        <v>55</v>
      </c>
      <c r="C6" s="39">
        <v>100</v>
      </c>
      <c r="D6" s="39">
        <v>100</v>
      </c>
      <c r="E6" s="39">
        <v>0</v>
      </c>
      <c r="F6" s="27">
        <f t="shared" ref="F6:F36" si="0">100-(D6/C6*100)</f>
        <v>0</v>
      </c>
      <c r="G6" s="39">
        <v>0</v>
      </c>
      <c r="H6" s="39">
        <v>100</v>
      </c>
      <c r="I6" s="39">
        <v>100</v>
      </c>
      <c r="J6" s="39">
        <v>0</v>
      </c>
      <c r="K6" s="27">
        <f t="shared" ref="K6:K36" si="1">100-(I6/H6*100)</f>
        <v>0</v>
      </c>
      <c r="L6" s="39">
        <v>0</v>
      </c>
      <c r="M6" s="27"/>
    </row>
    <row r="7" spans="1:13" ht="36" x14ac:dyDescent="0.25">
      <c r="A7" s="6" t="s">
        <v>14</v>
      </c>
      <c r="B7" s="27" t="s">
        <v>55</v>
      </c>
      <c r="C7" s="39">
        <v>100</v>
      </c>
      <c r="D7" s="39">
        <v>100</v>
      </c>
      <c r="E7" s="39">
        <v>0</v>
      </c>
      <c r="F7" s="27">
        <f t="shared" si="0"/>
        <v>0</v>
      </c>
      <c r="G7" s="39">
        <v>0</v>
      </c>
      <c r="H7" s="39">
        <v>100</v>
      </c>
      <c r="I7" s="39">
        <v>100</v>
      </c>
      <c r="J7" s="39">
        <v>0</v>
      </c>
      <c r="K7" s="27">
        <f t="shared" si="1"/>
        <v>0</v>
      </c>
      <c r="L7" s="39">
        <v>0</v>
      </c>
      <c r="M7" s="27"/>
    </row>
    <row r="8" spans="1:13" ht="60" x14ac:dyDescent="0.25">
      <c r="A8" s="6" t="s">
        <v>15</v>
      </c>
      <c r="B8" s="27" t="s">
        <v>55</v>
      </c>
      <c r="C8" s="39">
        <v>100</v>
      </c>
      <c r="D8" s="39">
        <v>100</v>
      </c>
      <c r="E8" s="39">
        <v>0</v>
      </c>
      <c r="F8" s="27">
        <f t="shared" si="0"/>
        <v>0</v>
      </c>
      <c r="G8" s="39">
        <v>0</v>
      </c>
      <c r="H8" s="39">
        <v>100</v>
      </c>
      <c r="I8" s="39">
        <v>100</v>
      </c>
      <c r="J8" s="39">
        <v>0</v>
      </c>
      <c r="K8" s="27">
        <f t="shared" si="1"/>
        <v>0</v>
      </c>
      <c r="L8" s="39">
        <v>0</v>
      </c>
      <c r="M8" s="27"/>
    </row>
    <row r="9" spans="1:13" ht="38.25" x14ac:dyDescent="0.25">
      <c r="A9" s="15" t="s">
        <v>16</v>
      </c>
      <c r="B9" s="27" t="s">
        <v>55</v>
      </c>
      <c r="C9" s="39">
        <v>100</v>
      </c>
      <c r="D9" s="39">
        <v>100</v>
      </c>
      <c r="E9" s="39">
        <v>0</v>
      </c>
      <c r="F9" s="27">
        <f t="shared" si="0"/>
        <v>0</v>
      </c>
      <c r="G9" s="39">
        <v>0</v>
      </c>
      <c r="H9" s="39">
        <v>100</v>
      </c>
      <c r="I9" s="39">
        <v>100</v>
      </c>
      <c r="J9" s="39">
        <v>0</v>
      </c>
      <c r="K9" s="27">
        <f t="shared" si="1"/>
        <v>0</v>
      </c>
      <c r="L9" s="39">
        <v>0</v>
      </c>
      <c r="M9" s="39">
        <v>0</v>
      </c>
    </row>
    <row r="10" spans="1:13" ht="36" x14ac:dyDescent="0.25">
      <c r="A10" s="6" t="s">
        <v>17</v>
      </c>
      <c r="B10" s="27" t="s">
        <v>55</v>
      </c>
      <c r="C10" s="39">
        <v>100</v>
      </c>
      <c r="D10" s="39">
        <v>100</v>
      </c>
      <c r="E10" s="39">
        <v>0</v>
      </c>
      <c r="F10" s="27">
        <f t="shared" si="0"/>
        <v>0</v>
      </c>
      <c r="G10" s="39">
        <v>0</v>
      </c>
      <c r="H10" s="39">
        <v>100</v>
      </c>
      <c r="I10" s="39">
        <v>100</v>
      </c>
      <c r="J10" s="39">
        <v>0</v>
      </c>
      <c r="K10" s="27">
        <f t="shared" si="1"/>
        <v>0</v>
      </c>
      <c r="L10" s="39">
        <v>0</v>
      </c>
      <c r="M10" s="27"/>
    </row>
    <row r="11" spans="1:13" ht="36" x14ac:dyDescent="0.25">
      <c r="A11" s="6" t="s">
        <v>18</v>
      </c>
      <c r="B11" s="27" t="s">
        <v>55</v>
      </c>
      <c r="C11" s="27"/>
      <c r="D11" s="27"/>
      <c r="E11" s="27"/>
      <c r="F11" s="27" t="e">
        <f t="shared" si="0"/>
        <v>#DIV/0!</v>
      </c>
      <c r="G11" s="27"/>
      <c r="H11" s="27"/>
      <c r="I11" s="27"/>
      <c r="J11" s="27"/>
      <c r="K11" s="27" t="e">
        <f t="shared" si="1"/>
        <v>#DIV/0!</v>
      </c>
      <c r="L11" s="27"/>
      <c r="M11" s="27"/>
    </row>
    <row r="12" spans="1:13" ht="36" x14ac:dyDescent="0.25">
      <c r="A12" s="6" t="s">
        <v>19</v>
      </c>
      <c r="B12" s="27" t="s">
        <v>55</v>
      </c>
      <c r="C12" s="39">
        <v>100</v>
      </c>
      <c r="D12" s="39">
        <v>100</v>
      </c>
      <c r="E12" s="39">
        <v>0</v>
      </c>
      <c r="F12" s="27">
        <f t="shared" si="0"/>
        <v>0</v>
      </c>
      <c r="G12" s="39">
        <v>0</v>
      </c>
      <c r="H12" s="39">
        <v>100</v>
      </c>
      <c r="I12" s="39">
        <v>100</v>
      </c>
      <c r="J12" s="39">
        <v>0</v>
      </c>
      <c r="K12" s="27">
        <f t="shared" si="1"/>
        <v>0</v>
      </c>
      <c r="L12" s="39">
        <v>0</v>
      </c>
      <c r="M12" s="27"/>
    </row>
    <row r="13" spans="1:13" ht="24" x14ac:dyDescent="0.25">
      <c r="A13" s="6" t="s">
        <v>20</v>
      </c>
      <c r="B13" s="27" t="s">
        <v>55</v>
      </c>
      <c r="C13" s="39">
        <v>100</v>
      </c>
      <c r="D13" s="39">
        <v>100</v>
      </c>
      <c r="E13" s="39">
        <v>0</v>
      </c>
      <c r="F13" s="27">
        <f t="shared" si="0"/>
        <v>0</v>
      </c>
      <c r="G13" s="39">
        <v>0</v>
      </c>
      <c r="H13" s="39">
        <v>100</v>
      </c>
      <c r="I13" s="39">
        <v>100</v>
      </c>
      <c r="J13" s="39">
        <v>0</v>
      </c>
      <c r="K13" s="27">
        <f t="shared" si="1"/>
        <v>0</v>
      </c>
      <c r="L13" s="39">
        <v>0</v>
      </c>
      <c r="M13" s="27"/>
    </row>
    <row r="14" spans="1:13" ht="36" x14ac:dyDescent="0.25">
      <c r="A14" s="6" t="s">
        <v>21</v>
      </c>
      <c r="B14" s="27" t="s">
        <v>55</v>
      </c>
      <c r="C14" s="27"/>
      <c r="D14" s="27"/>
      <c r="E14" s="27"/>
      <c r="F14" s="27" t="e">
        <f t="shared" si="0"/>
        <v>#DIV/0!</v>
      </c>
      <c r="G14" s="27"/>
      <c r="H14" s="27"/>
      <c r="I14" s="27"/>
      <c r="J14" s="27"/>
      <c r="K14" s="27" t="e">
        <f t="shared" si="1"/>
        <v>#DIV/0!</v>
      </c>
      <c r="L14" s="27"/>
      <c r="M14" s="27"/>
    </row>
    <row r="15" spans="1:13" ht="36" x14ac:dyDescent="0.25">
      <c r="A15" s="6" t="s">
        <v>23</v>
      </c>
      <c r="B15" s="27" t="s">
        <v>55</v>
      </c>
      <c r="C15" s="27"/>
      <c r="D15" s="27"/>
      <c r="E15" s="27"/>
      <c r="F15" s="27" t="e">
        <f t="shared" si="0"/>
        <v>#DIV/0!</v>
      </c>
      <c r="G15" s="27"/>
      <c r="H15" s="27"/>
      <c r="I15" s="27"/>
      <c r="J15" s="27"/>
      <c r="K15" s="27" t="e">
        <f t="shared" si="1"/>
        <v>#DIV/0!</v>
      </c>
      <c r="L15" s="27"/>
      <c r="M15" s="27"/>
    </row>
    <row r="16" spans="1:13" ht="36" x14ac:dyDescent="0.25">
      <c r="A16" s="6" t="s">
        <v>24</v>
      </c>
      <c r="B16" s="27" t="s">
        <v>55</v>
      </c>
      <c r="C16" s="39">
        <v>100</v>
      </c>
      <c r="D16" s="39">
        <v>100</v>
      </c>
      <c r="E16" s="39">
        <v>0</v>
      </c>
      <c r="F16" s="27">
        <f t="shared" si="0"/>
        <v>0</v>
      </c>
      <c r="G16" s="39">
        <v>0</v>
      </c>
      <c r="H16" s="39">
        <v>100</v>
      </c>
      <c r="I16" s="39">
        <v>100</v>
      </c>
      <c r="J16" s="39">
        <v>0</v>
      </c>
      <c r="K16" s="27">
        <f t="shared" si="1"/>
        <v>0</v>
      </c>
      <c r="L16" s="39">
        <v>0</v>
      </c>
      <c r="M16" s="27"/>
    </row>
    <row r="17" spans="1:13" ht="60" x14ac:dyDescent="0.25">
      <c r="A17" s="6" t="s">
        <v>25</v>
      </c>
      <c r="B17" s="27" t="s">
        <v>55</v>
      </c>
      <c r="C17" s="39">
        <v>100</v>
      </c>
      <c r="D17" s="39">
        <v>100</v>
      </c>
      <c r="E17" s="39">
        <v>0</v>
      </c>
      <c r="F17" s="27">
        <f t="shared" si="0"/>
        <v>0</v>
      </c>
      <c r="G17" s="39">
        <v>0</v>
      </c>
      <c r="H17" s="39">
        <v>100</v>
      </c>
      <c r="I17" s="39">
        <v>100</v>
      </c>
      <c r="J17" s="39">
        <v>0</v>
      </c>
      <c r="K17" s="27">
        <f t="shared" si="1"/>
        <v>0</v>
      </c>
      <c r="L17" s="39">
        <v>0</v>
      </c>
      <c r="M17" s="27"/>
    </row>
    <row r="18" spans="1:13" ht="60" x14ac:dyDescent="0.25">
      <c r="A18" s="6" t="s">
        <v>26</v>
      </c>
      <c r="B18" s="27" t="s">
        <v>55</v>
      </c>
      <c r="C18" s="39">
        <v>100</v>
      </c>
      <c r="D18" s="39">
        <v>100</v>
      </c>
      <c r="E18" s="39">
        <v>0</v>
      </c>
      <c r="F18" s="27">
        <f t="shared" si="0"/>
        <v>0</v>
      </c>
      <c r="G18" s="39">
        <v>0</v>
      </c>
      <c r="H18" s="39">
        <v>100</v>
      </c>
      <c r="I18" s="39">
        <v>100</v>
      </c>
      <c r="J18" s="39">
        <v>0</v>
      </c>
      <c r="K18" s="27">
        <f t="shared" si="1"/>
        <v>0</v>
      </c>
      <c r="L18" s="39">
        <v>0</v>
      </c>
      <c r="M18" s="27"/>
    </row>
    <row r="19" spans="1:13" ht="36" x14ac:dyDescent="0.25">
      <c r="A19" s="6" t="s">
        <v>27</v>
      </c>
      <c r="B19" s="27" t="s">
        <v>55</v>
      </c>
      <c r="C19" s="39">
        <v>100</v>
      </c>
      <c r="D19" s="39">
        <v>100</v>
      </c>
      <c r="E19" s="39">
        <v>0</v>
      </c>
      <c r="F19" s="27">
        <f t="shared" si="0"/>
        <v>0</v>
      </c>
      <c r="G19" s="39">
        <v>0</v>
      </c>
      <c r="H19" s="39">
        <v>100</v>
      </c>
      <c r="I19" s="39">
        <v>100</v>
      </c>
      <c r="J19" s="39">
        <v>0</v>
      </c>
      <c r="K19" s="27">
        <f t="shared" si="1"/>
        <v>0</v>
      </c>
      <c r="L19" s="39">
        <v>0</v>
      </c>
      <c r="M19" s="27"/>
    </row>
    <row r="20" spans="1:13" ht="36" x14ac:dyDescent="0.25">
      <c r="A20" s="6" t="s">
        <v>28</v>
      </c>
      <c r="B20" s="27" t="s">
        <v>55</v>
      </c>
      <c r="C20" s="27"/>
      <c r="D20" s="27"/>
      <c r="E20" s="27"/>
      <c r="F20" s="27" t="e">
        <f t="shared" si="0"/>
        <v>#DIV/0!</v>
      </c>
      <c r="G20" s="27"/>
      <c r="H20" s="27"/>
      <c r="I20" s="27"/>
      <c r="J20" s="27"/>
      <c r="K20" s="27" t="e">
        <f t="shared" si="1"/>
        <v>#DIV/0!</v>
      </c>
      <c r="L20" s="27"/>
      <c r="M20" s="27"/>
    </row>
    <row r="21" spans="1:13" ht="15.75" customHeight="1" x14ac:dyDescent="0.25">
      <c r="A21" s="6" t="s">
        <v>29</v>
      </c>
      <c r="B21" s="27" t="s">
        <v>55</v>
      </c>
      <c r="C21" s="39">
        <v>100</v>
      </c>
      <c r="D21" s="39">
        <v>100</v>
      </c>
      <c r="E21" s="39">
        <v>0</v>
      </c>
      <c r="F21" s="27">
        <f t="shared" si="0"/>
        <v>0</v>
      </c>
      <c r="G21" s="39">
        <v>0</v>
      </c>
      <c r="H21" s="39">
        <v>100</v>
      </c>
      <c r="I21" s="39">
        <v>100</v>
      </c>
      <c r="J21" s="39">
        <v>0</v>
      </c>
      <c r="K21" s="27">
        <f t="shared" si="1"/>
        <v>0</v>
      </c>
      <c r="L21" s="39">
        <v>0</v>
      </c>
      <c r="M21" s="27"/>
    </row>
    <row r="22" spans="1:13" ht="15.75" customHeight="1" x14ac:dyDescent="0.25">
      <c r="A22" s="6" t="s">
        <v>30</v>
      </c>
      <c r="B22" s="27" t="s">
        <v>55</v>
      </c>
      <c r="C22" s="39">
        <v>100</v>
      </c>
      <c r="D22" s="39">
        <v>100</v>
      </c>
      <c r="E22" s="39">
        <v>0</v>
      </c>
      <c r="F22" s="27">
        <f t="shared" si="0"/>
        <v>0</v>
      </c>
      <c r="G22" s="39">
        <v>0</v>
      </c>
      <c r="H22" s="39">
        <v>100</v>
      </c>
      <c r="I22" s="39">
        <v>100</v>
      </c>
      <c r="J22" s="39">
        <v>0</v>
      </c>
      <c r="K22" s="27">
        <f t="shared" si="1"/>
        <v>0</v>
      </c>
      <c r="L22" s="39">
        <v>0</v>
      </c>
      <c r="M22" s="27"/>
    </row>
    <row r="23" spans="1:13" ht="15.75" customHeight="1" x14ac:dyDescent="0.25">
      <c r="A23" s="6" t="s">
        <v>31</v>
      </c>
      <c r="B23" s="27" t="s">
        <v>55</v>
      </c>
      <c r="C23" s="39">
        <v>100</v>
      </c>
      <c r="D23" s="39">
        <v>100</v>
      </c>
      <c r="E23" s="39">
        <v>0</v>
      </c>
      <c r="F23" s="27">
        <f t="shared" si="0"/>
        <v>0</v>
      </c>
      <c r="G23" s="39">
        <v>0</v>
      </c>
      <c r="H23" s="39">
        <v>100</v>
      </c>
      <c r="I23" s="39">
        <v>100</v>
      </c>
      <c r="J23" s="39">
        <v>0</v>
      </c>
      <c r="K23" s="27">
        <f t="shared" si="1"/>
        <v>0</v>
      </c>
      <c r="L23" s="39">
        <v>0</v>
      </c>
      <c r="M23" s="27"/>
    </row>
    <row r="24" spans="1:13" ht="15.75" customHeight="1" x14ac:dyDescent="0.25">
      <c r="A24" s="6" t="s">
        <v>32</v>
      </c>
      <c r="B24" s="27" t="s">
        <v>55</v>
      </c>
      <c r="C24" s="27"/>
      <c r="D24" s="27"/>
      <c r="E24" s="27"/>
      <c r="F24" s="27" t="e">
        <f t="shared" si="0"/>
        <v>#DIV/0!</v>
      </c>
      <c r="G24" s="27"/>
      <c r="H24" s="27"/>
      <c r="I24" s="27"/>
      <c r="J24" s="27"/>
      <c r="K24" s="27" t="e">
        <f t="shared" si="1"/>
        <v>#DIV/0!</v>
      </c>
      <c r="L24" s="27"/>
      <c r="M24" s="27"/>
    </row>
    <row r="25" spans="1:13" ht="15.75" customHeight="1" x14ac:dyDescent="0.25">
      <c r="A25" s="6" t="s">
        <v>33</v>
      </c>
      <c r="B25" s="27" t="s">
        <v>55</v>
      </c>
      <c r="C25" s="27"/>
      <c r="D25" s="27"/>
      <c r="E25" s="27"/>
      <c r="F25" s="27" t="e">
        <f t="shared" si="0"/>
        <v>#DIV/0!</v>
      </c>
      <c r="G25" s="27"/>
      <c r="H25" s="27"/>
      <c r="I25" s="27"/>
      <c r="J25" s="27"/>
      <c r="K25" s="27" t="e">
        <f t="shared" si="1"/>
        <v>#DIV/0!</v>
      </c>
      <c r="L25" s="27"/>
      <c r="M25" s="27"/>
    </row>
    <row r="26" spans="1:13" ht="15.75" customHeight="1" x14ac:dyDescent="0.25">
      <c r="A26" s="6" t="s">
        <v>34</v>
      </c>
      <c r="B26" s="27" t="s">
        <v>55</v>
      </c>
      <c r="C26" s="39">
        <v>100</v>
      </c>
      <c r="D26" s="39">
        <v>100</v>
      </c>
      <c r="E26" s="39">
        <v>0</v>
      </c>
      <c r="F26" s="27">
        <f t="shared" si="0"/>
        <v>0</v>
      </c>
      <c r="G26" s="39">
        <v>0</v>
      </c>
      <c r="H26" s="39">
        <v>100</v>
      </c>
      <c r="I26" s="39">
        <v>100</v>
      </c>
      <c r="J26" s="39">
        <v>0</v>
      </c>
      <c r="K26" s="27">
        <f t="shared" si="1"/>
        <v>0</v>
      </c>
      <c r="L26" s="39">
        <v>0</v>
      </c>
      <c r="M26" s="27"/>
    </row>
    <row r="27" spans="1:13" ht="15.75" customHeight="1" x14ac:dyDescent="0.25">
      <c r="A27" s="6" t="s">
        <v>35</v>
      </c>
      <c r="B27" s="27" t="s">
        <v>55</v>
      </c>
      <c r="C27" s="39">
        <v>100</v>
      </c>
      <c r="D27" s="39">
        <v>100</v>
      </c>
      <c r="E27" s="39">
        <v>0</v>
      </c>
      <c r="F27" s="27">
        <f t="shared" si="0"/>
        <v>0</v>
      </c>
      <c r="G27" s="39">
        <v>0</v>
      </c>
      <c r="H27" s="39">
        <v>100</v>
      </c>
      <c r="I27" s="39">
        <v>100</v>
      </c>
      <c r="J27" s="39">
        <v>0</v>
      </c>
      <c r="K27" s="27">
        <f t="shared" si="1"/>
        <v>0</v>
      </c>
      <c r="L27" s="39">
        <v>0</v>
      </c>
      <c r="M27" s="27"/>
    </row>
    <row r="28" spans="1:13" ht="15.75" customHeight="1" x14ac:dyDescent="0.25">
      <c r="A28" s="6" t="s">
        <v>36</v>
      </c>
      <c r="B28" s="27" t="s">
        <v>55</v>
      </c>
      <c r="C28" s="39">
        <v>100</v>
      </c>
      <c r="D28" s="39">
        <v>100</v>
      </c>
      <c r="E28" s="39">
        <v>0</v>
      </c>
      <c r="F28" s="27">
        <f t="shared" si="0"/>
        <v>0</v>
      </c>
      <c r="G28" s="39">
        <v>0</v>
      </c>
      <c r="H28" s="39">
        <v>100</v>
      </c>
      <c r="I28" s="39">
        <v>100</v>
      </c>
      <c r="J28" s="39">
        <v>0</v>
      </c>
      <c r="K28" s="27">
        <f t="shared" si="1"/>
        <v>0</v>
      </c>
      <c r="L28" s="39">
        <v>0</v>
      </c>
      <c r="M28" s="27"/>
    </row>
    <row r="29" spans="1:13" ht="15.75" customHeight="1" x14ac:dyDescent="0.25">
      <c r="A29" s="6" t="s">
        <v>37</v>
      </c>
      <c r="B29" s="27" t="s">
        <v>55</v>
      </c>
      <c r="C29" s="39">
        <v>100</v>
      </c>
      <c r="D29" s="39">
        <v>100</v>
      </c>
      <c r="E29" s="39">
        <v>0</v>
      </c>
      <c r="F29" s="27">
        <f t="shared" si="0"/>
        <v>0</v>
      </c>
      <c r="G29" s="39">
        <v>0</v>
      </c>
      <c r="H29" s="39">
        <v>100</v>
      </c>
      <c r="I29" s="39">
        <v>100</v>
      </c>
      <c r="J29" s="39">
        <v>0</v>
      </c>
      <c r="K29" s="27">
        <f t="shared" si="1"/>
        <v>0</v>
      </c>
      <c r="L29" s="39">
        <v>0</v>
      </c>
      <c r="M29" s="27"/>
    </row>
    <row r="30" spans="1:13" ht="15.75" customHeight="1" x14ac:dyDescent="0.25">
      <c r="A30" s="6" t="s">
        <v>38</v>
      </c>
      <c r="B30" s="27" t="s">
        <v>55</v>
      </c>
      <c r="C30" s="27"/>
      <c r="D30" s="27"/>
      <c r="E30" s="27"/>
      <c r="F30" s="27" t="e">
        <f t="shared" si="0"/>
        <v>#DIV/0!</v>
      </c>
      <c r="G30" s="27"/>
      <c r="H30" s="27"/>
      <c r="I30" s="27"/>
      <c r="J30" s="27"/>
      <c r="K30" s="27" t="e">
        <f t="shared" si="1"/>
        <v>#DIV/0!</v>
      </c>
      <c r="L30" s="27"/>
      <c r="M30" s="27"/>
    </row>
    <row r="31" spans="1:13" ht="15.75" customHeight="1" x14ac:dyDescent="0.25">
      <c r="A31" s="6" t="s">
        <v>39</v>
      </c>
      <c r="B31" s="27" t="s">
        <v>55</v>
      </c>
      <c r="C31" s="39">
        <v>100</v>
      </c>
      <c r="D31" s="39">
        <v>100</v>
      </c>
      <c r="E31" s="39">
        <v>0</v>
      </c>
      <c r="F31" s="27">
        <f t="shared" si="0"/>
        <v>0</v>
      </c>
      <c r="G31" s="39">
        <v>0</v>
      </c>
      <c r="H31" s="39">
        <v>100</v>
      </c>
      <c r="I31" s="39">
        <v>100</v>
      </c>
      <c r="J31" s="39">
        <v>0</v>
      </c>
      <c r="K31" s="27">
        <f t="shared" si="1"/>
        <v>0</v>
      </c>
      <c r="L31" s="39">
        <v>0</v>
      </c>
      <c r="M31" s="27"/>
    </row>
    <row r="32" spans="1:13" ht="15.75" customHeight="1" x14ac:dyDescent="0.25">
      <c r="A32" s="6" t="s">
        <v>40</v>
      </c>
      <c r="B32" s="27" t="s">
        <v>55</v>
      </c>
      <c r="C32" s="27"/>
      <c r="D32" s="27"/>
      <c r="E32" s="27"/>
      <c r="F32" s="27" t="e">
        <f t="shared" si="0"/>
        <v>#DIV/0!</v>
      </c>
      <c r="G32" s="27"/>
      <c r="H32" s="27"/>
      <c r="I32" s="27"/>
      <c r="J32" s="27"/>
      <c r="K32" s="27" t="e">
        <f t="shared" si="1"/>
        <v>#DIV/0!</v>
      </c>
      <c r="L32" s="27"/>
      <c r="M32" s="27"/>
    </row>
    <row r="33" spans="1:13" ht="15.75" customHeight="1" x14ac:dyDescent="0.25">
      <c r="A33" s="6" t="s">
        <v>41</v>
      </c>
      <c r="B33" s="27" t="s">
        <v>55</v>
      </c>
      <c r="C33" s="39">
        <v>100</v>
      </c>
      <c r="D33" s="39">
        <v>100</v>
      </c>
      <c r="E33" s="39">
        <v>0</v>
      </c>
      <c r="F33" s="27">
        <f t="shared" si="0"/>
        <v>0</v>
      </c>
      <c r="G33" s="39">
        <v>0</v>
      </c>
      <c r="H33" s="39">
        <v>100</v>
      </c>
      <c r="I33" s="39">
        <v>100</v>
      </c>
      <c r="J33" s="39">
        <v>0</v>
      </c>
      <c r="K33" s="27">
        <f t="shared" si="1"/>
        <v>0</v>
      </c>
      <c r="L33" s="39">
        <v>0</v>
      </c>
      <c r="M33" s="27"/>
    </row>
    <row r="34" spans="1:13" ht="15.75" customHeight="1" x14ac:dyDescent="0.25">
      <c r="A34" s="6" t="s">
        <v>42</v>
      </c>
      <c r="B34" s="27" t="s">
        <v>55</v>
      </c>
      <c r="C34" s="27"/>
      <c r="D34" s="27"/>
      <c r="E34" s="27"/>
      <c r="F34" s="27" t="e">
        <f t="shared" si="0"/>
        <v>#DIV/0!</v>
      </c>
      <c r="G34" s="27"/>
      <c r="H34" s="27"/>
      <c r="I34" s="27"/>
      <c r="J34" s="27"/>
      <c r="K34" s="27" t="e">
        <f t="shared" si="1"/>
        <v>#DIV/0!</v>
      </c>
      <c r="L34" s="27"/>
      <c r="M34" s="27"/>
    </row>
    <row r="35" spans="1:13" ht="15.75" customHeight="1" x14ac:dyDescent="0.25">
      <c r="A35" s="20" t="s">
        <v>43</v>
      </c>
      <c r="B35" s="2" t="s">
        <v>55</v>
      </c>
      <c r="C35" s="57">
        <v>100</v>
      </c>
      <c r="D35" s="57">
        <v>100</v>
      </c>
      <c r="E35" s="57">
        <v>0</v>
      </c>
      <c r="F35" s="2">
        <f t="shared" si="0"/>
        <v>0</v>
      </c>
      <c r="G35" s="57">
        <v>0</v>
      </c>
      <c r="H35" s="57">
        <v>100</v>
      </c>
      <c r="I35" s="57">
        <v>100</v>
      </c>
      <c r="J35" s="57">
        <v>0</v>
      </c>
      <c r="K35" s="2">
        <f t="shared" si="1"/>
        <v>0</v>
      </c>
      <c r="L35" s="57">
        <v>0</v>
      </c>
      <c r="M35" s="2"/>
    </row>
    <row r="36" spans="1:13" ht="15.75" customHeight="1" x14ac:dyDescent="0.25">
      <c r="A36" s="6" t="s">
        <v>44</v>
      </c>
      <c r="B36" s="27" t="s">
        <v>55</v>
      </c>
      <c r="C36" s="58">
        <v>100</v>
      </c>
      <c r="D36" s="58">
        <v>100</v>
      </c>
      <c r="E36" s="58">
        <v>0</v>
      </c>
      <c r="F36" s="59">
        <f t="shared" si="0"/>
        <v>0</v>
      </c>
      <c r="G36" s="58">
        <v>0</v>
      </c>
      <c r="H36" s="58">
        <v>100</v>
      </c>
      <c r="I36" s="58">
        <v>100</v>
      </c>
      <c r="J36" s="58">
        <v>0</v>
      </c>
      <c r="K36" s="59">
        <f t="shared" si="1"/>
        <v>0</v>
      </c>
      <c r="L36" s="58">
        <v>0</v>
      </c>
      <c r="M36" s="40"/>
    </row>
    <row r="37" spans="1:13" ht="15.75" customHeight="1" x14ac:dyDescent="0.25"/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J3:K3"/>
    <mergeCell ref="L3:L4"/>
    <mergeCell ref="M3:M4"/>
    <mergeCell ref="A5:M5"/>
    <mergeCell ref="A1:M1"/>
    <mergeCell ref="A3:A4"/>
    <mergeCell ref="B3:B4"/>
    <mergeCell ref="C3:D3"/>
    <mergeCell ref="E3:F3"/>
    <mergeCell ref="G3:G4"/>
    <mergeCell ref="H3:I3"/>
  </mergeCells>
  <pageMargins left="0.31496062992125984" right="0.31496062992125984" top="0.35433070866141736" bottom="0.35433070866141736" header="0" footer="0"/>
  <pageSetup orientation="landscape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4" ySplit="4" topLeftCell="E35" activePane="bottomRight" state="frozen"/>
      <selection pane="topRight" activeCell="E1" sqref="E1"/>
      <selection pane="bottomLeft" activeCell="A5" sqref="A5"/>
      <selection pane="bottomRight" activeCell="E39" sqref="E39"/>
    </sheetView>
  </sheetViews>
  <sheetFormatPr defaultColWidth="14.42578125" defaultRowHeight="15" customHeight="1" x14ac:dyDescent="0.25"/>
  <cols>
    <col min="1" max="1" width="50.7109375" customWidth="1"/>
    <col min="2" max="2" width="15.7109375" customWidth="1"/>
    <col min="3" max="4" width="8.7109375" customWidth="1"/>
    <col min="5" max="5" width="13.5703125" customWidth="1"/>
    <col min="6" max="6" width="8.7109375" customWidth="1"/>
    <col min="7" max="7" width="12.5703125" customWidth="1"/>
    <col min="8" max="8" width="15.7109375" customWidth="1"/>
    <col min="9" max="26" width="8" customWidth="1"/>
  </cols>
  <sheetData>
    <row r="1" spans="1:26" ht="39.75" customHeight="1" x14ac:dyDescent="0.25">
      <c r="A1" s="226" t="s">
        <v>203</v>
      </c>
      <c r="B1" s="227"/>
      <c r="C1" s="227"/>
      <c r="D1" s="227"/>
      <c r="E1" s="227"/>
      <c r="F1" s="227"/>
      <c r="G1" s="227"/>
      <c r="H1" s="22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5" customHeight="1" x14ac:dyDescent="0.25">
      <c r="A2" s="228" t="s">
        <v>1</v>
      </c>
      <c r="B2" s="230" t="s">
        <v>2</v>
      </c>
      <c r="C2" s="231" t="s">
        <v>190</v>
      </c>
      <c r="D2" s="232"/>
      <c r="E2" s="231" t="s">
        <v>4</v>
      </c>
      <c r="F2" s="232"/>
      <c r="G2" s="230" t="s">
        <v>5</v>
      </c>
      <c r="H2" s="230" t="s">
        <v>6</v>
      </c>
    </row>
    <row r="3" spans="1:26" ht="45" customHeight="1" x14ac:dyDescent="0.25">
      <c r="A3" s="229"/>
      <c r="B3" s="229"/>
      <c r="C3" s="4" t="s">
        <v>56</v>
      </c>
      <c r="D3" s="4" t="s">
        <v>8</v>
      </c>
      <c r="E3" s="4" t="s">
        <v>9</v>
      </c>
      <c r="F3" s="4" t="s">
        <v>134</v>
      </c>
      <c r="G3" s="229"/>
      <c r="H3" s="229"/>
    </row>
    <row r="4" spans="1:26" ht="24.75" customHeight="1" x14ac:dyDescent="0.25">
      <c r="A4" s="244" t="s">
        <v>204</v>
      </c>
      <c r="B4" s="237"/>
      <c r="C4" s="237"/>
      <c r="D4" s="237"/>
      <c r="E4" s="237"/>
      <c r="F4" s="237"/>
      <c r="G4" s="237"/>
      <c r="H4" s="23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6" x14ac:dyDescent="0.25">
      <c r="A5" s="6" t="s">
        <v>12</v>
      </c>
      <c r="B5" s="98" t="s">
        <v>192</v>
      </c>
      <c r="C5" s="99">
        <v>4320</v>
      </c>
      <c r="D5" s="99">
        <v>3386</v>
      </c>
      <c r="E5" s="99">
        <v>10</v>
      </c>
      <c r="F5" s="112">
        <f t="shared" ref="F5:F36" si="0">100-(D5/C5*100)</f>
        <v>21.620370370370367</v>
      </c>
      <c r="G5" s="99">
        <v>12</v>
      </c>
      <c r="H5" s="192" t="s">
        <v>200</v>
      </c>
    </row>
    <row r="6" spans="1:26" ht="24" x14ac:dyDescent="0.25">
      <c r="A6" s="6" t="s">
        <v>14</v>
      </c>
      <c r="B6" s="98" t="s">
        <v>192</v>
      </c>
      <c r="C6" s="7">
        <v>192</v>
      </c>
      <c r="D6" s="7">
        <v>192</v>
      </c>
      <c r="E6" s="7">
        <v>10</v>
      </c>
      <c r="F6" s="8">
        <f t="shared" si="0"/>
        <v>0</v>
      </c>
      <c r="G6" s="18">
        <v>0</v>
      </c>
      <c r="H6" s="193"/>
    </row>
    <row r="7" spans="1:26" ht="36" x14ac:dyDescent="0.25">
      <c r="A7" s="6" t="s">
        <v>15</v>
      </c>
      <c r="B7" s="98" t="s">
        <v>192</v>
      </c>
      <c r="C7" s="7">
        <v>1584</v>
      </c>
      <c r="D7" s="7">
        <v>1584</v>
      </c>
      <c r="E7" s="7">
        <v>10</v>
      </c>
      <c r="F7" s="8">
        <f t="shared" si="0"/>
        <v>0</v>
      </c>
      <c r="G7" s="18">
        <v>0</v>
      </c>
      <c r="H7" s="49"/>
    </row>
    <row r="8" spans="1:26" ht="25.5" x14ac:dyDescent="0.25">
      <c r="A8" s="15" t="s">
        <v>16</v>
      </c>
      <c r="B8" s="98" t="s">
        <v>192</v>
      </c>
      <c r="C8" s="7">
        <v>576</v>
      </c>
      <c r="D8" s="7">
        <v>543</v>
      </c>
      <c r="E8" s="7">
        <v>10</v>
      </c>
      <c r="F8" s="8">
        <f t="shared" si="0"/>
        <v>5.7291666666666572</v>
      </c>
      <c r="G8" s="7">
        <v>0</v>
      </c>
      <c r="H8" s="194"/>
    </row>
    <row r="9" spans="1:26" ht="24" x14ac:dyDescent="0.25">
      <c r="A9" s="6" t="s">
        <v>17</v>
      </c>
      <c r="B9" s="98" t="s">
        <v>192</v>
      </c>
      <c r="C9" s="7">
        <v>360</v>
      </c>
      <c r="D9" s="7">
        <v>360</v>
      </c>
      <c r="E9" s="7">
        <v>10</v>
      </c>
      <c r="F9" s="8">
        <f t="shared" si="0"/>
        <v>0</v>
      </c>
      <c r="G9" s="18">
        <v>0</v>
      </c>
      <c r="H9" s="193"/>
    </row>
    <row r="10" spans="1:26" ht="24" x14ac:dyDescent="0.25">
      <c r="A10" s="6" t="s">
        <v>18</v>
      </c>
      <c r="B10" s="98" t="s">
        <v>192</v>
      </c>
      <c r="C10" s="16"/>
      <c r="D10" s="16"/>
      <c r="E10" s="16"/>
      <c r="F10" s="8" t="e">
        <f t="shared" si="0"/>
        <v>#DIV/0!</v>
      </c>
      <c r="G10" s="17"/>
      <c r="H10" s="49"/>
    </row>
    <row r="11" spans="1:26" ht="24" x14ac:dyDescent="0.25">
      <c r="A11" s="6" t="s">
        <v>19</v>
      </c>
      <c r="B11" s="98" t="s">
        <v>192</v>
      </c>
      <c r="C11" s="7">
        <v>4420</v>
      </c>
      <c r="D11" s="7">
        <v>3814</v>
      </c>
      <c r="E11" s="7">
        <v>10</v>
      </c>
      <c r="F11" s="8">
        <f t="shared" si="0"/>
        <v>13.710407239819006</v>
      </c>
      <c r="G11" s="9">
        <v>4</v>
      </c>
      <c r="H11" s="195" t="s">
        <v>205</v>
      </c>
    </row>
    <row r="12" spans="1:26" ht="60" x14ac:dyDescent="0.25">
      <c r="A12" s="6" t="s">
        <v>20</v>
      </c>
      <c r="B12" s="98" t="s">
        <v>192</v>
      </c>
      <c r="C12" s="52">
        <v>384</v>
      </c>
      <c r="D12" s="7">
        <v>552</v>
      </c>
      <c r="E12" s="7">
        <v>10</v>
      </c>
      <c r="F12" s="8">
        <f t="shared" si="0"/>
        <v>-43.75</v>
      </c>
      <c r="G12" s="9">
        <v>34</v>
      </c>
      <c r="H12" s="48" t="s">
        <v>194</v>
      </c>
    </row>
    <row r="13" spans="1:26" ht="24" x14ac:dyDescent="0.25">
      <c r="A13" s="6" t="s">
        <v>21</v>
      </c>
      <c r="B13" s="98" t="s">
        <v>192</v>
      </c>
      <c r="C13" s="16"/>
      <c r="D13" s="16"/>
      <c r="E13" s="16"/>
      <c r="F13" s="8" t="e">
        <f t="shared" si="0"/>
        <v>#DIV/0!</v>
      </c>
      <c r="G13" s="64"/>
      <c r="H13" s="193"/>
    </row>
    <row r="14" spans="1:26" ht="24" x14ac:dyDescent="0.25">
      <c r="A14" s="6" t="s">
        <v>23</v>
      </c>
      <c r="B14" s="98" t="s">
        <v>192</v>
      </c>
      <c r="C14" s="16"/>
      <c r="D14" s="16"/>
      <c r="E14" s="16"/>
      <c r="F14" s="8" t="e">
        <f t="shared" si="0"/>
        <v>#DIV/0!</v>
      </c>
      <c r="G14" s="64"/>
      <c r="H14" s="193"/>
    </row>
    <row r="15" spans="1:26" ht="36" x14ac:dyDescent="0.25">
      <c r="A15" s="6" t="s">
        <v>24</v>
      </c>
      <c r="B15" s="98" t="s">
        <v>192</v>
      </c>
      <c r="C15" s="7">
        <v>600</v>
      </c>
      <c r="D15" s="7">
        <v>0</v>
      </c>
      <c r="E15" s="7">
        <v>10</v>
      </c>
      <c r="F15" s="8">
        <f t="shared" si="0"/>
        <v>100</v>
      </c>
      <c r="G15" s="9">
        <v>90</v>
      </c>
      <c r="H15" s="196" t="s">
        <v>206</v>
      </c>
    </row>
    <row r="16" spans="1:26" ht="36" x14ac:dyDescent="0.25">
      <c r="A16" s="6" t="s">
        <v>25</v>
      </c>
      <c r="B16" s="98" t="s">
        <v>192</v>
      </c>
      <c r="C16" s="7">
        <v>784</v>
      </c>
      <c r="D16" s="7">
        <v>758</v>
      </c>
      <c r="E16" s="7">
        <v>10</v>
      </c>
      <c r="F16" s="8">
        <f t="shared" si="0"/>
        <v>3.316326530612244</v>
      </c>
      <c r="G16" s="7">
        <v>0</v>
      </c>
      <c r="H16" s="49"/>
    </row>
    <row r="17" spans="1:8" ht="36" x14ac:dyDescent="0.25">
      <c r="A17" s="6" t="s">
        <v>26</v>
      </c>
      <c r="B17" s="98" t="s">
        <v>192</v>
      </c>
      <c r="C17" s="7">
        <v>21456</v>
      </c>
      <c r="D17" s="7">
        <v>20098</v>
      </c>
      <c r="E17" s="7">
        <v>10</v>
      </c>
      <c r="F17" s="8">
        <f t="shared" si="0"/>
        <v>6.3292319164802393</v>
      </c>
      <c r="G17" s="9">
        <v>0</v>
      </c>
      <c r="H17" s="125"/>
    </row>
    <row r="18" spans="1:8" ht="36" x14ac:dyDescent="0.25">
      <c r="A18" s="6" t="s">
        <v>27</v>
      </c>
      <c r="B18" s="98" t="s">
        <v>192</v>
      </c>
      <c r="C18" s="7">
        <v>864</v>
      </c>
      <c r="D18" s="52">
        <v>1124</v>
      </c>
      <c r="E18" s="7">
        <v>10</v>
      </c>
      <c r="F18" s="8">
        <f t="shared" si="0"/>
        <v>-30.092592592592581</v>
      </c>
      <c r="G18" s="9">
        <v>20</v>
      </c>
      <c r="H18" s="48" t="s">
        <v>207</v>
      </c>
    </row>
    <row r="19" spans="1:8" ht="24" x14ac:dyDescent="0.25">
      <c r="A19" s="6" t="s">
        <v>28</v>
      </c>
      <c r="B19" s="98" t="s">
        <v>192</v>
      </c>
      <c r="C19" s="16"/>
      <c r="D19" s="16"/>
      <c r="E19" s="16"/>
      <c r="F19" s="8" t="e">
        <f t="shared" si="0"/>
        <v>#DIV/0!</v>
      </c>
      <c r="G19" s="64"/>
      <c r="H19" s="193"/>
    </row>
    <row r="20" spans="1:8" ht="24" x14ac:dyDescent="0.25">
      <c r="A20" s="6" t="s">
        <v>29</v>
      </c>
      <c r="B20" s="98" t="s">
        <v>192</v>
      </c>
      <c r="C20" s="52">
        <v>1728</v>
      </c>
      <c r="D20" s="7">
        <v>1728</v>
      </c>
      <c r="E20" s="7">
        <v>10</v>
      </c>
      <c r="F20" s="8">
        <f t="shared" si="0"/>
        <v>0</v>
      </c>
      <c r="G20" s="9">
        <v>0</v>
      </c>
      <c r="H20" s="49"/>
    </row>
    <row r="21" spans="1:8" ht="15.75" customHeight="1" x14ac:dyDescent="0.25">
      <c r="A21" s="6" t="s">
        <v>30</v>
      </c>
      <c r="B21" s="98" t="s">
        <v>192</v>
      </c>
      <c r="C21" s="16"/>
      <c r="D21" s="16"/>
      <c r="E21" s="16"/>
      <c r="F21" s="8" t="e">
        <f t="shared" si="0"/>
        <v>#DIV/0!</v>
      </c>
      <c r="G21" s="64"/>
      <c r="H21" s="193"/>
    </row>
    <row r="22" spans="1:8" ht="15.75" customHeight="1" x14ac:dyDescent="0.25">
      <c r="A22" s="6" t="s">
        <v>31</v>
      </c>
      <c r="B22" s="98" t="s">
        <v>192</v>
      </c>
      <c r="C22" s="7">
        <v>480</v>
      </c>
      <c r="D22" s="7">
        <v>450</v>
      </c>
      <c r="E22" s="7">
        <v>10</v>
      </c>
      <c r="F22" s="8">
        <f t="shared" si="0"/>
        <v>6.25</v>
      </c>
      <c r="G22" s="9">
        <v>0</v>
      </c>
      <c r="H22" s="4"/>
    </row>
    <row r="23" spans="1:8" ht="15.75" customHeight="1" x14ac:dyDescent="0.25">
      <c r="A23" s="6" t="s">
        <v>32</v>
      </c>
      <c r="B23" s="98" t="s">
        <v>192</v>
      </c>
      <c r="C23" s="16"/>
      <c r="D23" s="16"/>
      <c r="E23" s="16"/>
      <c r="F23" s="8" t="e">
        <f t="shared" si="0"/>
        <v>#DIV/0!</v>
      </c>
      <c r="G23" s="64"/>
      <c r="H23" s="193"/>
    </row>
    <row r="24" spans="1:8" ht="15.75" customHeight="1" x14ac:dyDescent="0.25">
      <c r="A24" s="6" t="s">
        <v>33</v>
      </c>
      <c r="B24" s="98" t="s">
        <v>192</v>
      </c>
      <c r="C24" s="16"/>
      <c r="D24" s="16"/>
      <c r="E24" s="16"/>
      <c r="F24" s="8" t="e">
        <f t="shared" si="0"/>
        <v>#DIV/0!</v>
      </c>
      <c r="G24" s="64"/>
      <c r="H24" s="193"/>
    </row>
    <row r="25" spans="1:8" ht="15.75" customHeight="1" x14ac:dyDescent="0.25">
      <c r="A25" s="6" t="s">
        <v>34</v>
      </c>
      <c r="B25" s="98" t="s">
        <v>192</v>
      </c>
      <c r="C25" s="7">
        <v>1368</v>
      </c>
      <c r="D25" s="7">
        <v>1350</v>
      </c>
      <c r="E25" s="7">
        <v>10</v>
      </c>
      <c r="F25" s="8">
        <f t="shared" si="0"/>
        <v>1.3157894736842195</v>
      </c>
      <c r="G25" s="65">
        <v>0</v>
      </c>
      <c r="H25" s="193"/>
    </row>
    <row r="26" spans="1:8" ht="15.75" customHeight="1" x14ac:dyDescent="0.25">
      <c r="A26" s="6" t="s">
        <v>35</v>
      </c>
      <c r="B26" s="98" t="s">
        <v>192</v>
      </c>
      <c r="C26" s="7">
        <v>576</v>
      </c>
      <c r="D26" s="7">
        <v>526</v>
      </c>
      <c r="E26" s="7">
        <v>10</v>
      </c>
      <c r="F26" s="8">
        <f t="shared" si="0"/>
        <v>8.6805555555555571</v>
      </c>
      <c r="G26" s="9">
        <v>0</v>
      </c>
      <c r="H26" s="49"/>
    </row>
    <row r="27" spans="1:8" ht="15.75" customHeight="1" x14ac:dyDescent="0.25">
      <c r="A27" s="6" t="s">
        <v>36</v>
      </c>
      <c r="B27" s="98" t="s">
        <v>192</v>
      </c>
      <c r="C27" s="7">
        <v>1376</v>
      </c>
      <c r="D27" s="7">
        <v>1435</v>
      </c>
      <c r="E27" s="7">
        <v>10</v>
      </c>
      <c r="F27" s="8">
        <f t="shared" si="0"/>
        <v>-4.2877906976744242</v>
      </c>
      <c r="G27" s="65">
        <v>0</v>
      </c>
      <c r="H27" s="193"/>
    </row>
    <row r="28" spans="1:8" ht="15.75" customHeight="1" x14ac:dyDescent="0.25">
      <c r="A28" s="6" t="s">
        <v>37</v>
      </c>
      <c r="B28" s="98" t="s">
        <v>192</v>
      </c>
      <c r="C28" s="7">
        <v>5472</v>
      </c>
      <c r="D28" s="7">
        <v>5472</v>
      </c>
      <c r="E28" s="7">
        <v>10</v>
      </c>
      <c r="F28" s="8">
        <f t="shared" si="0"/>
        <v>0</v>
      </c>
      <c r="G28" s="9">
        <v>0</v>
      </c>
      <c r="H28" s="49"/>
    </row>
    <row r="29" spans="1:8" ht="15.75" customHeight="1" x14ac:dyDescent="0.25">
      <c r="A29" s="6" t="s">
        <v>38</v>
      </c>
      <c r="B29" s="98" t="s">
        <v>192</v>
      </c>
      <c r="C29" s="16"/>
      <c r="D29" s="16"/>
      <c r="E29" s="16"/>
      <c r="F29" s="8" t="e">
        <f t="shared" si="0"/>
        <v>#DIV/0!</v>
      </c>
      <c r="G29" s="64"/>
      <c r="H29" s="193"/>
    </row>
    <row r="30" spans="1:8" ht="15.75" customHeight="1" x14ac:dyDescent="0.25">
      <c r="A30" s="6" t="s">
        <v>39</v>
      </c>
      <c r="B30" s="98" t="s">
        <v>192</v>
      </c>
      <c r="C30" s="7">
        <v>1808</v>
      </c>
      <c r="D30" s="7">
        <v>1916</v>
      </c>
      <c r="E30" s="7">
        <v>10</v>
      </c>
      <c r="F30" s="8">
        <f t="shared" si="0"/>
        <v>-5.9734513274336365</v>
      </c>
      <c r="G30" s="7">
        <v>0</v>
      </c>
      <c r="H30" s="193"/>
    </row>
    <row r="31" spans="1:8" ht="15.75" customHeight="1" x14ac:dyDescent="0.25">
      <c r="A31" s="6" t="s">
        <v>40</v>
      </c>
      <c r="B31" s="98" t="s">
        <v>192</v>
      </c>
      <c r="C31" s="16"/>
      <c r="D31" s="16"/>
      <c r="E31" s="16"/>
      <c r="F31" s="8" t="e">
        <f t="shared" si="0"/>
        <v>#DIV/0!</v>
      </c>
      <c r="G31" s="64"/>
      <c r="H31" s="193"/>
    </row>
    <row r="32" spans="1:8" ht="15.75" customHeight="1" x14ac:dyDescent="0.25">
      <c r="A32" s="6" t="s">
        <v>41</v>
      </c>
      <c r="B32" s="98" t="s">
        <v>192</v>
      </c>
      <c r="C32" s="7">
        <v>4228</v>
      </c>
      <c r="D32" s="7">
        <v>3591</v>
      </c>
      <c r="E32" s="7">
        <v>10</v>
      </c>
      <c r="F32" s="8">
        <f t="shared" si="0"/>
        <v>15.066225165562912</v>
      </c>
      <c r="G32" s="46">
        <v>5</v>
      </c>
      <c r="H32" s="48" t="s">
        <v>208</v>
      </c>
    </row>
    <row r="33" spans="1:26" ht="15.75" customHeight="1" x14ac:dyDescent="0.25">
      <c r="A33" s="6" t="s">
        <v>42</v>
      </c>
      <c r="B33" s="98" t="s">
        <v>192</v>
      </c>
      <c r="C33" s="16"/>
      <c r="D33" s="16"/>
      <c r="E33" s="16"/>
      <c r="F33" s="8" t="e">
        <f t="shared" si="0"/>
        <v>#DIV/0!</v>
      </c>
      <c r="G33" s="64"/>
      <c r="H33" s="49"/>
    </row>
    <row r="34" spans="1:26" ht="15.75" customHeight="1" x14ac:dyDescent="0.25">
      <c r="A34" s="20" t="s">
        <v>43</v>
      </c>
      <c r="B34" s="98" t="s">
        <v>192</v>
      </c>
      <c r="C34" s="16"/>
      <c r="D34" s="16"/>
      <c r="E34" s="16"/>
      <c r="F34" s="8" t="e">
        <f t="shared" si="0"/>
        <v>#DIV/0!</v>
      </c>
      <c r="G34" s="17"/>
      <c r="H34" s="49"/>
    </row>
    <row r="35" spans="1:26" ht="15.75" customHeight="1" x14ac:dyDescent="0.25">
      <c r="A35" s="6" t="s">
        <v>44</v>
      </c>
      <c r="B35" s="98" t="s">
        <v>192</v>
      </c>
      <c r="C35" s="7">
        <v>11016</v>
      </c>
      <c r="D35" s="7">
        <v>9441</v>
      </c>
      <c r="E35" s="7">
        <v>10</v>
      </c>
      <c r="F35" s="8">
        <f t="shared" si="0"/>
        <v>14.297385620915037</v>
      </c>
      <c r="G35" s="9">
        <v>4</v>
      </c>
      <c r="H35" s="48" t="s">
        <v>209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9.5" customHeight="1" x14ac:dyDescent="0.25">
      <c r="A36" s="22" t="s">
        <v>45</v>
      </c>
      <c r="B36" s="98" t="s">
        <v>192</v>
      </c>
      <c r="C36" s="23">
        <f t="shared" ref="C36:D36" si="1">SUM(C5:C35)</f>
        <v>63592</v>
      </c>
      <c r="D36" s="23">
        <f t="shared" si="1"/>
        <v>58320</v>
      </c>
      <c r="E36" s="35"/>
      <c r="F36" s="8">
        <f t="shared" si="0"/>
        <v>8.2903509875456081</v>
      </c>
      <c r="G36" s="36"/>
      <c r="H36" s="37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9.5" customHeight="1" x14ac:dyDescent="0.25">
      <c r="A37" s="183"/>
      <c r="B37" s="184"/>
      <c r="C37" s="185"/>
      <c r="D37" s="197"/>
      <c r="E37" s="186"/>
      <c r="F37" s="8"/>
      <c r="G37" s="76"/>
      <c r="H37" s="77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9.5" customHeight="1" x14ac:dyDescent="0.25">
      <c r="C38" s="38">
        <f t="shared" ref="C38:D38" si="2">C36+C37</f>
        <v>63592</v>
      </c>
      <c r="D38" s="198">
        <f t="shared" si="2"/>
        <v>58320</v>
      </c>
      <c r="F38" s="8"/>
    </row>
    <row r="39" spans="1:26" ht="19.5" customHeight="1" x14ac:dyDescent="0.25">
      <c r="A39" s="15" t="s">
        <v>201</v>
      </c>
      <c r="B39" s="40"/>
      <c r="C39" s="40">
        <v>39912</v>
      </c>
      <c r="D39" s="40">
        <v>32004</v>
      </c>
      <c r="E39" s="40"/>
      <c r="F39" s="8">
        <f>100-(D39/C39*100)</f>
        <v>19.813589897775103</v>
      </c>
      <c r="G39" s="40"/>
      <c r="H39" s="40"/>
    </row>
    <row r="40" spans="1:26" ht="19.5" customHeight="1" x14ac:dyDescent="0.25">
      <c r="A40" s="40"/>
      <c r="B40" s="40"/>
      <c r="C40" s="40"/>
      <c r="D40" s="40"/>
      <c r="E40" s="40"/>
      <c r="F40" s="8"/>
      <c r="G40" s="40"/>
      <c r="H40" s="40"/>
    </row>
    <row r="41" spans="1:26" ht="19.5" customHeight="1" x14ac:dyDescent="0.25">
      <c r="A41" s="40" t="s">
        <v>210</v>
      </c>
      <c r="B41" s="40"/>
      <c r="C41" s="40">
        <f t="shared" ref="C41:D41" si="3">C38+C39</f>
        <v>103504</v>
      </c>
      <c r="D41" s="199">
        <f t="shared" si="3"/>
        <v>90324</v>
      </c>
      <c r="E41" s="40"/>
      <c r="F41" s="8">
        <f>100-(D41/C41*100)</f>
        <v>12.733807389086422</v>
      </c>
      <c r="G41" s="40"/>
      <c r="H41" s="40"/>
    </row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orientation="portrait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4" ySplit="4" topLeftCell="E35" activePane="bottomRight" state="frozen"/>
      <selection pane="topRight" activeCell="E1" sqref="E1"/>
      <selection pane="bottomLeft" activeCell="A5" sqref="A5"/>
      <selection pane="bottomRight" activeCell="G39" sqref="G39"/>
    </sheetView>
  </sheetViews>
  <sheetFormatPr defaultColWidth="14.42578125" defaultRowHeight="15" customHeight="1" x14ac:dyDescent="0.25"/>
  <cols>
    <col min="1" max="1" width="70.7109375" customWidth="1"/>
    <col min="2" max="2" width="10.7109375" customWidth="1"/>
    <col min="3" max="4" width="8.7109375" customWidth="1"/>
    <col min="5" max="5" width="10.7109375" customWidth="1"/>
    <col min="6" max="6" width="8.7109375" customWidth="1"/>
    <col min="7" max="7" width="12.5703125" customWidth="1"/>
    <col min="8" max="8" width="15.7109375" customWidth="1"/>
    <col min="9" max="26" width="8" customWidth="1"/>
  </cols>
  <sheetData>
    <row r="1" spans="1:26" ht="39.75" customHeight="1" x14ac:dyDescent="0.25">
      <c r="A1" s="226" t="s">
        <v>46</v>
      </c>
      <c r="B1" s="227"/>
      <c r="C1" s="227"/>
      <c r="D1" s="227"/>
      <c r="E1" s="227"/>
      <c r="F1" s="227"/>
      <c r="G1" s="227"/>
      <c r="H1" s="22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5" customHeight="1" x14ac:dyDescent="0.25">
      <c r="A2" s="228" t="s">
        <v>1</v>
      </c>
      <c r="B2" s="230" t="s">
        <v>2</v>
      </c>
      <c r="C2" s="231" t="s">
        <v>190</v>
      </c>
      <c r="D2" s="232"/>
      <c r="E2" s="231" t="s">
        <v>4</v>
      </c>
      <c r="F2" s="232"/>
      <c r="G2" s="230" t="s">
        <v>5</v>
      </c>
      <c r="H2" s="230" t="s">
        <v>6</v>
      </c>
    </row>
    <row r="3" spans="1:26" ht="45" customHeight="1" x14ac:dyDescent="0.25">
      <c r="A3" s="229"/>
      <c r="B3" s="229"/>
      <c r="C3" s="4" t="s">
        <v>56</v>
      </c>
      <c r="D3" s="4" t="s">
        <v>8</v>
      </c>
      <c r="E3" s="4" t="s">
        <v>9</v>
      </c>
      <c r="F3" s="4" t="s">
        <v>134</v>
      </c>
      <c r="G3" s="229"/>
      <c r="H3" s="229"/>
    </row>
    <row r="4" spans="1:26" ht="24.75" customHeight="1" x14ac:dyDescent="0.25">
      <c r="A4" s="244" t="s">
        <v>211</v>
      </c>
      <c r="B4" s="237"/>
      <c r="C4" s="237"/>
      <c r="D4" s="237"/>
      <c r="E4" s="237"/>
      <c r="F4" s="237"/>
      <c r="G4" s="237"/>
      <c r="H4" s="23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" x14ac:dyDescent="0.25">
      <c r="A5" s="6" t="s">
        <v>12</v>
      </c>
      <c r="B5" s="98" t="s">
        <v>192</v>
      </c>
      <c r="C5" s="99">
        <v>1728</v>
      </c>
      <c r="D5" s="99">
        <v>1707</v>
      </c>
      <c r="E5" s="99">
        <v>10</v>
      </c>
      <c r="F5" s="112">
        <f t="shared" ref="F5:F36" si="0">100-(D5/C5*100)</f>
        <v>1.2152777777777857</v>
      </c>
      <c r="G5" s="128">
        <v>0</v>
      </c>
      <c r="H5" s="200"/>
    </row>
    <row r="6" spans="1:26" ht="24" x14ac:dyDescent="0.25">
      <c r="A6" s="6" t="s">
        <v>14</v>
      </c>
      <c r="B6" s="98" t="s">
        <v>192</v>
      </c>
      <c r="C6" s="16"/>
      <c r="D6" s="16"/>
      <c r="E6" s="16"/>
      <c r="F6" s="11" t="e">
        <f t="shared" si="0"/>
        <v>#DIV/0!</v>
      </c>
      <c r="G6" s="17"/>
      <c r="H6" s="201"/>
    </row>
    <row r="7" spans="1:26" ht="36" x14ac:dyDescent="0.25">
      <c r="A7" s="6" t="s">
        <v>15</v>
      </c>
      <c r="B7" s="98" t="s">
        <v>192</v>
      </c>
      <c r="C7" s="7">
        <v>1080</v>
      </c>
      <c r="D7" s="7">
        <v>1080</v>
      </c>
      <c r="E7" s="7">
        <v>10</v>
      </c>
      <c r="F7" s="8">
        <f t="shared" si="0"/>
        <v>0</v>
      </c>
      <c r="G7" s="9">
        <v>0</v>
      </c>
      <c r="H7" s="201"/>
    </row>
    <row r="8" spans="1:26" ht="25.5" x14ac:dyDescent="0.25">
      <c r="A8" s="15" t="s">
        <v>16</v>
      </c>
      <c r="B8" s="98" t="s">
        <v>192</v>
      </c>
      <c r="C8" s="7">
        <v>1440</v>
      </c>
      <c r="D8" s="7">
        <v>1344</v>
      </c>
      <c r="E8" s="7">
        <v>10</v>
      </c>
      <c r="F8" s="8">
        <f t="shared" si="0"/>
        <v>6.6666666666666714</v>
      </c>
      <c r="G8" s="107">
        <v>0</v>
      </c>
      <c r="H8" s="202">
        <v>0</v>
      </c>
    </row>
    <row r="9" spans="1:26" ht="24" x14ac:dyDescent="0.25">
      <c r="A9" s="6" t="s">
        <v>17</v>
      </c>
      <c r="B9" s="98" t="s">
        <v>192</v>
      </c>
      <c r="C9" s="7">
        <v>696</v>
      </c>
      <c r="D9" s="7">
        <v>696</v>
      </c>
      <c r="E9" s="7">
        <v>10</v>
      </c>
      <c r="F9" s="8">
        <f t="shared" si="0"/>
        <v>0</v>
      </c>
      <c r="G9" s="18">
        <v>0</v>
      </c>
      <c r="H9" s="201"/>
    </row>
    <row r="10" spans="1:26" ht="24" x14ac:dyDescent="0.25">
      <c r="A10" s="6" t="s">
        <v>18</v>
      </c>
      <c r="B10" s="98" t="s">
        <v>192</v>
      </c>
      <c r="C10" s="16"/>
      <c r="D10" s="16"/>
      <c r="E10" s="16"/>
      <c r="F10" s="11" t="e">
        <f t="shared" si="0"/>
        <v>#DIV/0!</v>
      </c>
      <c r="G10" s="17"/>
      <c r="H10" s="201"/>
    </row>
    <row r="11" spans="1:26" x14ac:dyDescent="0.25">
      <c r="A11" s="6" t="s">
        <v>19</v>
      </c>
      <c r="B11" s="98" t="s">
        <v>192</v>
      </c>
      <c r="C11" s="16"/>
      <c r="D11" s="16"/>
      <c r="E11" s="16"/>
      <c r="F11" s="11" t="e">
        <f t="shared" si="0"/>
        <v>#DIV/0!</v>
      </c>
      <c r="G11" s="17"/>
      <c r="H11" s="201"/>
    </row>
    <row r="12" spans="1:26" ht="60" x14ac:dyDescent="0.25">
      <c r="A12" s="6" t="s">
        <v>20</v>
      </c>
      <c r="B12" s="98" t="s">
        <v>192</v>
      </c>
      <c r="C12" s="52">
        <v>264</v>
      </c>
      <c r="D12" s="7">
        <v>696</v>
      </c>
      <c r="E12" s="7">
        <v>10</v>
      </c>
      <c r="F12" s="11">
        <f t="shared" si="0"/>
        <v>-163.63636363636363</v>
      </c>
      <c r="G12" s="9">
        <v>154</v>
      </c>
      <c r="H12" s="48" t="s">
        <v>194</v>
      </c>
    </row>
    <row r="13" spans="1:26" ht="24" x14ac:dyDescent="0.25">
      <c r="A13" s="6" t="s">
        <v>21</v>
      </c>
      <c r="B13" s="98" t="s">
        <v>192</v>
      </c>
      <c r="C13" s="16"/>
      <c r="D13" s="16"/>
      <c r="E13" s="16"/>
      <c r="F13" s="11" t="e">
        <f t="shared" si="0"/>
        <v>#DIV/0!</v>
      </c>
      <c r="G13" s="17"/>
      <c r="H13" s="201"/>
    </row>
    <row r="14" spans="1:26" ht="24" x14ac:dyDescent="0.25">
      <c r="A14" s="6" t="s">
        <v>23</v>
      </c>
      <c r="B14" s="98" t="s">
        <v>192</v>
      </c>
      <c r="C14" s="16"/>
      <c r="D14" s="16"/>
      <c r="E14" s="16"/>
      <c r="F14" s="11" t="e">
        <f t="shared" si="0"/>
        <v>#DIV/0!</v>
      </c>
      <c r="G14" s="17"/>
      <c r="H14" s="201"/>
    </row>
    <row r="15" spans="1:26" ht="24" x14ac:dyDescent="0.25">
      <c r="A15" s="6" t="s">
        <v>24</v>
      </c>
      <c r="B15" s="98" t="s">
        <v>192</v>
      </c>
      <c r="C15" s="16"/>
      <c r="D15" s="16"/>
      <c r="E15" s="16"/>
      <c r="F15" s="8" t="e">
        <f t="shared" si="0"/>
        <v>#DIV/0!</v>
      </c>
      <c r="G15" s="17"/>
      <c r="H15" s="201"/>
    </row>
    <row r="16" spans="1:26" ht="24" x14ac:dyDescent="0.25">
      <c r="A16" s="6" t="s">
        <v>25</v>
      </c>
      <c r="B16" s="98" t="s">
        <v>192</v>
      </c>
      <c r="C16" s="46">
        <v>1152</v>
      </c>
      <c r="D16" s="46">
        <v>1032</v>
      </c>
      <c r="E16" s="46">
        <v>10</v>
      </c>
      <c r="F16" s="182">
        <f t="shared" si="0"/>
        <v>10.416666666666657</v>
      </c>
      <c r="G16" s="46">
        <v>0</v>
      </c>
      <c r="H16" s="49"/>
    </row>
    <row r="17" spans="1:8" ht="24" x14ac:dyDescent="0.25">
      <c r="A17" s="6" t="s">
        <v>26</v>
      </c>
      <c r="B17" s="98" t="s">
        <v>192</v>
      </c>
      <c r="C17" s="16"/>
      <c r="D17" s="16"/>
      <c r="E17" s="16"/>
      <c r="F17" s="11" t="e">
        <f t="shared" si="0"/>
        <v>#DIV/0!</v>
      </c>
      <c r="G17" s="17"/>
      <c r="H17" s="201"/>
    </row>
    <row r="18" spans="1:8" ht="24" x14ac:dyDescent="0.25">
      <c r="A18" s="6" t="s">
        <v>27</v>
      </c>
      <c r="B18" s="98" t="s">
        <v>192</v>
      </c>
      <c r="C18" s="16"/>
      <c r="D18" s="16"/>
      <c r="E18" s="16"/>
      <c r="F18" s="8" t="e">
        <f t="shared" si="0"/>
        <v>#DIV/0!</v>
      </c>
      <c r="G18" s="17"/>
      <c r="H18" s="201"/>
    </row>
    <row r="19" spans="1:8" ht="24" x14ac:dyDescent="0.25">
      <c r="A19" s="6" t="s">
        <v>28</v>
      </c>
      <c r="B19" s="98" t="s">
        <v>192</v>
      </c>
      <c r="C19" s="16"/>
      <c r="D19" s="16"/>
      <c r="E19" s="16"/>
      <c r="F19" s="11" t="e">
        <f t="shared" si="0"/>
        <v>#DIV/0!</v>
      </c>
      <c r="G19" s="17"/>
      <c r="H19" s="201"/>
    </row>
    <row r="20" spans="1:8" ht="24" x14ac:dyDescent="0.25">
      <c r="A20" s="6" t="s">
        <v>29</v>
      </c>
      <c r="B20" s="98" t="s">
        <v>192</v>
      </c>
      <c r="C20" s="52">
        <v>2480</v>
      </c>
      <c r="D20" s="7">
        <v>2480</v>
      </c>
      <c r="E20" s="7">
        <v>10</v>
      </c>
      <c r="F20" s="8">
        <f t="shared" si="0"/>
        <v>0</v>
      </c>
      <c r="G20" s="9">
        <v>0</v>
      </c>
      <c r="H20" s="49"/>
    </row>
    <row r="21" spans="1:8" ht="15.75" customHeight="1" x14ac:dyDescent="0.25">
      <c r="A21" s="6" t="s">
        <v>30</v>
      </c>
      <c r="B21" s="98" t="s">
        <v>192</v>
      </c>
      <c r="C21" s="7">
        <v>696</v>
      </c>
      <c r="D21" s="7">
        <v>696</v>
      </c>
      <c r="E21" s="7">
        <v>10</v>
      </c>
      <c r="F21" s="8">
        <f t="shared" si="0"/>
        <v>0</v>
      </c>
      <c r="G21" s="7">
        <v>0</v>
      </c>
      <c r="H21" s="201"/>
    </row>
    <row r="22" spans="1:8" ht="15.75" customHeight="1" x14ac:dyDescent="0.25">
      <c r="A22" s="6" t="s">
        <v>31</v>
      </c>
      <c r="B22" s="98" t="s">
        <v>192</v>
      </c>
      <c r="C22" s="16"/>
      <c r="D22" s="16"/>
      <c r="E22" s="16"/>
      <c r="F22" s="8" t="e">
        <f t="shared" si="0"/>
        <v>#DIV/0!</v>
      </c>
      <c r="G22" s="17"/>
      <c r="H22" s="144"/>
    </row>
    <row r="23" spans="1:8" ht="15.75" customHeight="1" x14ac:dyDescent="0.25">
      <c r="A23" s="6" t="s">
        <v>32</v>
      </c>
      <c r="B23" s="98" t="s">
        <v>192</v>
      </c>
      <c r="C23" s="16"/>
      <c r="D23" s="16"/>
      <c r="E23" s="16"/>
      <c r="F23" s="11" t="e">
        <f t="shared" si="0"/>
        <v>#DIV/0!</v>
      </c>
      <c r="G23" s="17"/>
      <c r="H23" s="201"/>
    </row>
    <row r="24" spans="1:8" ht="15.75" customHeight="1" x14ac:dyDescent="0.25">
      <c r="A24" s="6" t="s">
        <v>33</v>
      </c>
      <c r="B24" s="98" t="s">
        <v>192</v>
      </c>
      <c r="C24" s="16"/>
      <c r="D24" s="16"/>
      <c r="E24" s="16"/>
      <c r="F24" s="11" t="e">
        <f t="shared" si="0"/>
        <v>#DIV/0!</v>
      </c>
      <c r="G24" s="17"/>
      <c r="H24" s="201"/>
    </row>
    <row r="25" spans="1:8" ht="15.75" customHeight="1" x14ac:dyDescent="0.25">
      <c r="A25" s="6" t="s">
        <v>34</v>
      </c>
      <c r="B25" s="98" t="s">
        <v>192</v>
      </c>
      <c r="C25" s="16"/>
      <c r="D25" s="16"/>
      <c r="E25" s="16"/>
      <c r="F25" s="11" t="e">
        <f t="shared" si="0"/>
        <v>#DIV/0!</v>
      </c>
      <c r="G25" s="17"/>
      <c r="H25" s="201"/>
    </row>
    <row r="26" spans="1:8" ht="15.75" customHeight="1" x14ac:dyDescent="0.25">
      <c r="A26" s="6" t="s">
        <v>35</v>
      </c>
      <c r="B26" s="98" t="s">
        <v>192</v>
      </c>
      <c r="C26" s="16"/>
      <c r="D26" s="16"/>
      <c r="E26" s="16"/>
      <c r="F26" s="11" t="e">
        <f t="shared" si="0"/>
        <v>#DIV/0!</v>
      </c>
      <c r="G26" s="17"/>
      <c r="H26" s="201"/>
    </row>
    <row r="27" spans="1:8" ht="15.75" customHeight="1" x14ac:dyDescent="0.25">
      <c r="A27" s="6" t="s">
        <v>36</v>
      </c>
      <c r="B27" s="98" t="s">
        <v>192</v>
      </c>
      <c r="C27" s="16"/>
      <c r="D27" s="16"/>
      <c r="E27" s="16"/>
      <c r="F27" s="8" t="e">
        <f t="shared" si="0"/>
        <v>#DIV/0!</v>
      </c>
      <c r="G27" s="17"/>
      <c r="H27" s="49"/>
    </row>
    <row r="28" spans="1:8" ht="15.75" customHeight="1" x14ac:dyDescent="0.25">
      <c r="A28" s="6" t="s">
        <v>37</v>
      </c>
      <c r="B28" s="98" t="s">
        <v>192</v>
      </c>
      <c r="C28" s="16"/>
      <c r="D28" s="16"/>
      <c r="E28" s="16"/>
      <c r="F28" s="11" t="e">
        <f t="shared" si="0"/>
        <v>#DIV/0!</v>
      </c>
      <c r="G28" s="17"/>
      <c r="H28" s="201"/>
    </row>
    <row r="29" spans="1:8" ht="15.75" customHeight="1" x14ac:dyDescent="0.25">
      <c r="A29" s="6" t="s">
        <v>38</v>
      </c>
      <c r="B29" s="98" t="s">
        <v>192</v>
      </c>
      <c r="C29" s="16"/>
      <c r="D29" s="16"/>
      <c r="E29" s="16"/>
      <c r="F29" s="11" t="e">
        <f t="shared" si="0"/>
        <v>#DIV/0!</v>
      </c>
      <c r="G29" s="17"/>
      <c r="H29" s="201"/>
    </row>
    <row r="30" spans="1:8" ht="15.75" customHeight="1" x14ac:dyDescent="0.25">
      <c r="A30" s="6" t="s">
        <v>39</v>
      </c>
      <c r="B30" s="98" t="s">
        <v>192</v>
      </c>
      <c r="C30" s="7">
        <v>2064</v>
      </c>
      <c r="D30" s="7">
        <v>2064</v>
      </c>
      <c r="E30" s="7">
        <v>10</v>
      </c>
      <c r="F30" s="8">
        <f t="shared" si="0"/>
        <v>0</v>
      </c>
      <c r="G30" s="7">
        <v>0</v>
      </c>
      <c r="H30" s="144"/>
    </row>
    <row r="31" spans="1:8" ht="15.75" customHeight="1" x14ac:dyDescent="0.25">
      <c r="A31" s="6" t="s">
        <v>40</v>
      </c>
      <c r="B31" s="98" t="s">
        <v>192</v>
      </c>
      <c r="C31" s="16"/>
      <c r="D31" s="16"/>
      <c r="E31" s="16"/>
      <c r="F31" s="11" t="e">
        <f t="shared" si="0"/>
        <v>#DIV/0!</v>
      </c>
      <c r="G31" s="17"/>
      <c r="H31" s="201"/>
    </row>
    <row r="32" spans="1:8" ht="15.75" customHeight="1" x14ac:dyDescent="0.25">
      <c r="A32" s="6" t="s">
        <v>41</v>
      </c>
      <c r="B32" s="98" t="s">
        <v>192</v>
      </c>
      <c r="C32" s="16"/>
      <c r="D32" s="16"/>
      <c r="E32" s="16"/>
      <c r="F32" s="11" t="e">
        <f t="shared" si="0"/>
        <v>#DIV/0!</v>
      </c>
      <c r="G32" s="17"/>
      <c r="H32" s="201"/>
    </row>
    <row r="33" spans="1:26" ht="15.75" customHeight="1" x14ac:dyDescent="0.25">
      <c r="A33" s="6" t="s">
        <v>42</v>
      </c>
      <c r="B33" s="98" t="s">
        <v>192</v>
      </c>
      <c r="C33" s="16"/>
      <c r="D33" s="16"/>
      <c r="E33" s="16"/>
      <c r="F33" s="11" t="e">
        <f t="shared" si="0"/>
        <v>#DIV/0!</v>
      </c>
      <c r="G33" s="17"/>
      <c r="H33" s="201"/>
    </row>
    <row r="34" spans="1:26" ht="15.75" customHeight="1" x14ac:dyDescent="0.25">
      <c r="A34" s="20" t="s">
        <v>43</v>
      </c>
      <c r="B34" s="98" t="s">
        <v>192</v>
      </c>
      <c r="C34" s="16"/>
      <c r="D34" s="16"/>
      <c r="E34" s="16"/>
      <c r="F34" s="11" t="e">
        <f t="shared" si="0"/>
        <v>#DIV/0!</v>
      </c>
      <c r="G34" s="17"/>
      <c r="H34" s="201"/>
    </row>
    <row r="35" spans="1:26" ht="15.75" customHeight="1" x14ac:dyDescent="0.25">
      <c r="A35" s="6" t="s">
        <v>44</v>
      </c>
      <c r="B35" s="98" t="s">
        <v>192</v>
      </c>
      <c r="C35" s="7">
        <v>696</v>
      </c>
      <c r="D35" s="7">
        <v>634</v>
      </c>
      <c r="E35" s="7">
        <v>10</v>
      </c>
      <c r="F35" s="11">
        <f t="shared" si="0"/>
        <v>8.908045977011497</v>
      </c>
      <c r="G35" s="9">
        <v>0</v>
      </c>
      <c r="H35" s="20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9.5" customHeight="1" x14ac:dyDescent="0.25">
      <c r="A36" s="22" t="s">
        <v>45</v>
      </c>
      <c r="B36" s="4"/>
      <c r="C36" s="23">
        <f t="shared" ref="C36:D36" si="1">SUM(C5:C35)</f>
        <v>12296</v>
      </c>
      <c r="D36" s="23">
        <f t="shared" si="1"/>
        <v>12429</v>
      </c>
      <c r="E36" s="35"/>
      <c r="F36" s="11">
        <f t="shared" si="0"/>
        <v>-1.0816525699414399</v>
      </c>
      <c r="G36" s="36"/>
      <c r="H36" s="37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9.5" customHeight="1" x14ac:dyDescent="0.25">
      <c r="A37" s="183"/>
      <c r="B37" s="184"/>
      <c r="C37" s="185"/>
      <c r="D37" s="185"/>
      <c r="E37" s="186"/>
      <c r="F37" s="11"/>
      <c r="G37" s="76"/>
      <c r="H37" s="77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9.5" customHeight="1" x14ac:dyDescent="0.25">
      <c r="C38" s="38">
        <f t="shared" ref="C38:D38" si="2">C36+C37</f>
        <v>12296</v>
      </c>
      <c r="D38" s="38">
        <f t="shared" si="2"/>
        <v>12429</v>
      </c>
      <c r="F38" s="11"/>
    </row>
    <row r="39" spans="1:26" ht="19.5" customHeight="1" x14ac:dyDescent="0.25">
      <c r="A39" s="15" t="s">
        <v>201</v>
      </c>
      <c r="B39" s="40"/>
      <c r="C39" s="40">
        <v>4512</v>
      </c>
      <c r="D39" s="40">
        <v>6034</v>
      </c>
      <c r="E39" s="40"/>
      <c r="F39" s="11">
        <f>100-(D39/C39*100)</f>
        <v>-33.732269503546121</v>
      </c>
      <c r="G39" s="40"/>
      <c r="H39" s="40"/>
    </row>
    <row r="40" spans="1:26" ht="19.5" customHeight="1" x14ac:dyDescent="0.25">
      <c r="A40" s="40"/>
      <c r="B40" s="40"/>
      <c r="C40" s="40"/>
      <c r="D40" s="40"/>
      <c r="E40" s="40"/>
      <c r="F40" s="11"/>
      <c r="G40" s="40"/>
      <c r="H40" s="40"/>
    </row>
    <row r="41" spans="1:26" ht="19.5" customHeight="1" x14ac:dyDescent="0.25">
      <c r="A41" s="40" t="s">
        <v>210</v>
      </c>
      <c r="B41" s="40"/>
      <c r="C41" s="40">
        <f t="shared" ref="C41:D41" si="3">C38+C39</f>
        <v>16808</v>
      </c>
      <c r="D41" s="40">
        <f t="shared" si="3"/>
        <v>18463</v>
      </c>
      <c r="E41" s="40"/>
      <c r="F41" s="11">
        <f>100-(D41/C41*100)</f>
        <v>-9.8465016658734044</v>
      </c>
      <c r="G41" s="40"/>
      <c r="H41" s="40"/>
    </row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orientation="portrait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defaultColWidth="14.42578125" defaultRowHeight="15" customHeight="1" x14ac:dyDescent="0.25"/>
  <cols>
    <col min="1" max="1" width="35.7109375" customWidth="1"/>
    <col min="2" max="2" width="8" customWidth="1"/>
    <col min="3" max="4" width="8.7109375" customWidth="1"/>
    <col min="5" max="5" width="9.7109375" customWidth="1"/>
    <col min="6" max="6" width="8.7109375" customWidth="1"/>
    <col min="7" max="7" width="10.7109375" customWidth="1"/>
    <col min="8" max="9" width="8.7109375" customWidth="1"/>
    <col min="10" max="10" width="9.7109375" customWidth="1"/>
    <col min="11" max="11" width="8" customWidth="1"/>
    <col min="12" max="13" width="12.7109375" customWidth="1"/>
  </cols>
  <sheetData>
    <row r="1" spans="1:13" ht="30" customHeight="1" x14ac:dyDescent="0.25">
      <c r="A1" s="252" t="s">
        <v>46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3" spans="1:13" ht="94.5" customHeight="1" x14ac:dyDescent="0.25">
      <c r="A3" s="228" t="s">
        <v>1</v>
      </c>
      <c r="B3" s="235" t="s">
        <v>2</v>
      </c>
      <c r="C3" s="238" t="s">
        <v>47</v>
      </c>
      <c r="D3" s="234"/>
      <c r="E3" s="238" t="s">
        <v>48</v>
      </c>
      <c r="F3" s="234"/>
      <c r="G3" s="230" t="s">
        <v>5</v>
      </c>
      <c r="H3" s="239" t="s">
        <v>49</v>
      </c>
      <c r="I3" s="232"/>
      <c r="J3" s="238" t="s">
        <v>48</v>
      </c>
      <c r="K3" s="243"/>
      <c r="L3" s="230" t="s">
        <v>5</v>
      </c>
      <c r="M3" s="230" t="s">
        <v>6</v>
      </c>
    </row>
    <row r="4" spans="1:13" ht="36" customHeight="1" x14ac:dyDescent="0.25">
      <c r="A4" s="229"/>
      <c r="B4" s="229"/>
      <c r="C4" s="4" t="s">
        <v>51</v>
      </c>
      <c r="D4" s="4" t="s">
        <v>52</v>
      </c>
      <c r="E4" s="4" t="s">
        <v>9</v>
      </c>
      <c r="F4" s="4" t="s">
        <v>99</v>
      </c>
      <c r="G4" s="229"/>
      <c r="H4" s="4" t="s">
        <v>51</v>
      </c>
      <c r="I4" s="4" t="s">
        <v>52</v>
      </c>
      <c r="J4" s="4" t="s">
        <v>9</v>
      </c>
      <c r="K4" s="4" t="s">
        <v>99</v>
      </c>
      <c r="L4" s="229"/>
      <c r="M4" s="229"/>
    </row>
    <row r="5" spans="1:13" ht="30" customHeight="1" x14ac:dyDescent="0.25">
      <c r="A5" s="236" t="s">
        <v>212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2"/>
    </row>
    <row r="6" spans="1:13" ht="60" customHeight="1" x14ac:dyDescent="0.25">
      <c r="A6" s="6" t="s">
        <v>213</v>
      </c>
      <c r="B6" s="27" t="s">
        <v>55</v>
      </c>
      <c r="C6" s="39">
        <v>100</v>
      </c>
      <c r="D6" s="39">
        <v>100</v>
      </c>
      <c r="E6" s="39">
        <v>0</v>
      </c>
      <c r="F6" s="27">
        <f t="shared" ref="F6:F36" si="0">100-(D6/C6*100)</f>
        <v>0</v>
      </c>
      <c r="G6" s="39">
        <v>0</v>
      </c>
      <c r="H6" s="39">
        <v>100</v>
      </c>
      <c r="I6" s="39">
        <v>100</v>
      </c>
      <c r="J6" s="39">
        <v>0</v>
      </c>
      <c r="K6" s="27">
        <f t="shared" ref="K6:K7" si="1">100-(I6/H6*100)</f>
        <v>0</v>
      </c>
      <c r="L6" s="39">
        <v>0</v>
      </c>
      <c r="M6" s="27"/>
    </row>
    <row r="7" spans="1:13" ht="36" customHeight="1" x14ac:dyDescent="0.25">
      <c r="A7" s="6" t="s">
        <v>14</v>
      </c>
      <c r="B7" s="27" t="s">
        <v>55</v>
      </c>
      <c r="C7" s="39">
        <v>100</v>
      </c>
      <c r="D7" s="39">
        <v>100</v>
      </c>
      <c r="E7" s="39">
        <v>0</v>
      </c>
      <c r="F7" s="27">
        <f t="shared" si="0"/>
        <v>0</v>
      </c>
      <c r="G7" s="39">
        <v>0</v>
      </c>
      <c r="H7" s="39">
        <v>100</v>
      </c>
      <c r="I7" s="39">
        <v>100</v>
      </c>
      <c r="J7" s="39">
        <v>0</v>
      </c>
      <c r="K7" s="27">
        <f t="shared" si="1"/>
        <v>0</v>
      </c>
      <c r="L7" s="39">
        <v>0</v>
      </c>
      <c r="M7" s="27"/>
    </row>
    <row r="8" spans="1:13" ht="60" customHeight="1" x14ac:dyDescent="0.25">
      <c r="A8" s="6" t="s">
        <v>15</v>
      </c>
      <c r="B8" s="27" t="s">
        <v>55</v>
      </c>
      <c r="C8" s="39">
        <v>100</v>
      </c>
      <c r="D8" s="39">
        <v>100</v>
      </c>
      <c r="E8" s="39">
        <v>0</v>
      </c>
      <c r="F8" s="27">
        <f t="shared" si="0"/>
        <v>0</v>
      </c>
      <c r="G8" s="39">
        <v>0</v>
      </c>
      <c r="H8" s="39">
        <v>100</v>
      </c>
      <c r="I8" s="39">
        <v>100</v>
      </c>
      <c r="J8" s="39">
        <v>0</v>
      </c>
      <c r="K8" s="39">
        <v>0</v>
      </c>
      <c r="L8" s="39">
        <v>0</v>
      </c>
      <c r="M8" s="27"/>
    </row>
    <row r="9" spans="1:13" ht="38.25" customHeight="1" x14ac:dyDescent="0.25">
      <c r="A9" s="15" t="s">
        <v>16</v>
      </c>
      <c r="B9" s="27" t="s">
        <v>55</v>
      </c>
      <c r="C9" s="39">
        <v>100</v>
      </c>
      <c r="D9" s="39">
        <v>100</v>
      </c>
      <c r="E9" s="39">
        <v>0</v>
      </c>
      <c r="F9" s="27">
        <f t="shared" si="0"/>
        <v>0</v>
      </c>
      <c r="G9" s="39">
        <v>0</v>
      </c>
      <c r="H9" s="39">
        <v>100</v>
      </c>
      <c r="I9" s="39">
        <v>100</v>
      </c>
      <c r="J9" s="39">
        <v>0</v>
      </c>
      <c r="K9" s="27">
        <f t="shared" ref="K9:K36" si="2">100-(I9/H9*100)</f>
        <v>0</v>
      </c>
      <c r="L9" s="39">
        <v>0</v>
      </c>
      <c r="M9" s="27"/>
    </row>
    <row r="10" spans="1:13" ht="36" customHeight="1" x14ac:dyDescent="0.25">
      <c r="A10" s="6" t="s">
        <v>17</v>
      </c>
      <c r="B10" s="27" t="s">
        <v>55</v>
      </c>
      <c r="C10" s="39">
        <v>100</v>
      </c>
      <c r="D10" s="39">
        <v>100</v>
      </c>
      <c r="E10" s="39">
        <v>0</v>
      </c>
      <c r="F10" s="27">
        <f t="shared" si="0"/>
        <v>0</v>
      </c>
      <c r="G10" s="39">
        <v>0</v>
      </c>
      <c r="H10" s="39">
        <v>100</v>
      </c>
      <c r="I10" s="39">
        <v>100</v>
      </c>
      <c r="J10" s="39">
        <v>0</v>
      </c>
      <c r="K10" s="27">
        <f t="shared" si="2"/>
        <v>0</v>
      </c>
      <c r="L10" s="39">
        <v>0</v>
      </c>
      <c r="M10" s="27"/>
    </row>
    <row r="11" spans="1:13" ht="36" customHeight="1" x14ac:dyDescent="0.25">
      <c r="A11" s="6" t="s">
        <v>18</v>
      </c>
      <c r="B11" s="27" t="s">
        <v>55</v>
      </c>
      <c r="C11" s="27"/>
      <c r="D11" s="27"/>
      <c r="E11" s="27"/>
      <c r="F11" s="27" t="e">
        <f t="shared" si="0"/>
        <v>#DIV/0!</v>
      </c>
      <c r="G11" s="27"/>
      <c r="H11" s="27"/>
      <c r="I11" s="27"/>
      <c r="J11" s="27"/>
      <c r="K11" s="27" t="e">
        <f t="shared" si="2"/>
        <v>#DIV/0!</v>
      </c>
      <c r="L11" s="27"/>
      <c r="M11" s="27"/>
    </row>
    <row r="12" spans="1:13" ht="36" customHeight="1" x14ac:dyDescent="0.25">
      <c r="A12" s="6" t="s">
        <v>19</v>
      </c>
      <c r="B12" s="27" t="s">
        <v>55</v>
      </c>
      <c r="C12" s="39">
        <v>100</v>
      </c>
      <c r="D12" s="39">
        <v>100</v>
      </c>
      <c r="E12" s="39">
        <v>0</v>
      </c>
      <c r="F12" s="27">
        <f t="shared" si="0"/>
        <v>0</v>
      </c>
      <c r="G12" s="39">
        <v>0</v>
      </c>
      <c r="H12" s="39">
        <v>100</v>
      </c>
      <c r="I12" s="39">
        <v>100</v>
      </c>
      <c r="J12" s="39">
        <v>0</v>
      </c>
      <c r="K12" s="27">
        <f t="shared" si="2"/>
        <v>0</v>
      </c>
      <c r="L12" s="39">
        <v>0</v>
      </c>
      <c r="M12" s="27"/>
    </row>
    <row r="13" spans="1:13" ht="24" customHeight="1" x14ac:dyDescent="0.25">
      <c r="A13" s="6" t="s">
        <v>20</v>
      </c>
      <c r="B13" s="27" t="s">
        <v>55</v>
      </c>
      <c r="C13" s="39">
        <v>100</v>
      </c>
      <c r="D13" s="39">
        <v>100</v>
      </c>
      <c r="E13" s="39">
        <v>0</v>
      </c>
      <c r="F13" s="27">
        <f t="shared" si="0"/>
        <v>0</v>
      </c>
      <c r="G13" s="39">
        <v>0</v>
      </c>
      <c r="H13" s="39">
        <v>100</v>
      </c>
      <c r="I13" s="39">
        <v>100</v>
      </c>
      <c r="J13" s="39">
        <v>0</v>
      </c>
      <c r="K13" s="27">
        <f t="shared" si="2"/>
        <v>0</v>
      </c>
      <c r="L13" s="39">
        <v>0</v>
      </c>
      <c r="M13" s="27"/>
    </row>
    <row r="14" spans="1:13" ht="36" customHeight="1" x14ac:dyDescent="0.25">
      <c r="A14" s="6" t="s">
        <v>21</v>
      </c>
      <c r="B14" s="27" t="s">
        <v>55</v>
      </c>
      <c r="C14" s="27"/>
      <c r="D14" s="27"/>
      <c r="E14" s="27"/>
      <c r="F14" s="27" t="e">
        <f t="shared" si="0"/>
        <v>#DIV/0!</v>
      </c>
      <c r="G14" s="27"/>
      <c r="H14" s="27"/>
      <c r="I14" s="27"/>
      <c r="J14" s="27"/>
      <c r="K14" s="27" t="e">
        <f t="shared" si="2"/>
        <v>#DIV/0!</v>
      </c>
      <c r="L14" s="27"/>
      <c r="M14" s="27"/>
    </row>
    <row r="15" spans="1:13" ht="36" customHeight="1" x14ac:dyDescent="0.25">
      <c r="A15" s="6" t="s">
        <v>23</v>
      </c>
      <c r="B15" s="27" t="s">
        <v>55</v>
      </c>
      <c r="C15" s="27"/>
      <c r="D15" s="27"/>
      <c r="E15" s="27"/>
      <c r="F15" s="27" t="e">
        <f t="shared" si="0"/>
        <v>#DIV/0!</v>
      </c>
      <c r="G15" s="27"/>
      <c r="H15" s="27"/>
      <c r="I15" s="27"/>
      <c r="J15" s="27"/>
      <c r="K15" s="27" t="e">
        <f t="shared" si="2"/>
        <v>#DIV/0!</v>
      </c>
      <c r="L15" s="27"/>
      <c r="M15" s="27"/>
    </row>
    <row r="16" spans="1:13" ht="36" customHeight="1" x14ac:dyDescent="0.25">
      <c r="A16" s="6" t="s">
        <v>24</v>
      </c>
      <c r="B16" s="27" t="s">
        <v>55</v>
      </c>
      <c r="C16" s="39">
        <v>100</v>
      </c>
      <c r="D16" s="39">
        <v>100</v>
      </c>
      <c r="E16" s="39">
        <v>0</v>
      </c>
      <c r="F16" s="27">
        <f t="shared" si="0"/>
        <v>0</v>
      </c>
      <c r="G16" s="39">
        <v>0</v>
      </c>
      <c r="H16" s="39">
        <v>100</v>
      </c>
      <c r="I16" s="39">
        <v>100</v>
      </c>
      <c r="J16" s="39">
        <v>0</v>
      </c>
      <c r="K16" s="27">
        <f t="shared" si="2"/>
        <v>0</v>
      </c>
      <c r="L16" s="39">
        <v>0</v>
      </c>
      <c r="M16" s="27"/>
    </row>
    <row r="17" spans="1:13" ht="60" customHeight="1" x14ac:dyDescent="0.25">
      <c r="A17" s="6" t="s">
        <v>25</v>
      </c>
      <c r="B17" s="27" t="s">
        <v>55</v>
      </c>
      <c r="C17" s="39">
        <v>100</v>
      </c>
      <c r="D17" s="39">
        <v>100</v>
      </c>
      <c r="E17" s="39">
        <v>0</v>
      </c>
      <c r="F17" s="27">
        <f t="shared" si="0"/>
        <v>0</v>
      </c>
      <c r="G17" s="39">
        <v>0</v>
      </c>
      <c r="H17" s="39">
        <v>100</v>
      </c>
      <c r="I17" s="39">
        <v>100</v>
      </c>
      <c r="J17" s="39">
        <v>0</v>
      </c>
      <c r="K17" s="27">
        <f t="shared" si="2"/>
        <v>0</v>
      </c>
      <c r="L17" s="39">
        <v>0</v>
      </c>
      <c r="M17" s="27"/>
    </row>
    <row r="18" spans="1:13" ht="60" customHeight="1" x14ac:dyDescent="0.25">
      <c r="A18" s="6" t="s">
        <v>26</v>
      </c>
      <c r="B18" s="27" t="s">
        <v>55</v>
      </c>
      <c r="C18" s="39">
        <v>100</v>
      </c>
      <c r="D18" s="39">
        <v>100</v>
      </c>
      <c r="E18" s="39">
        <v>0</v>
      </c>
      <c r="F18" s="27">
        <f t="shared" si="0"/>
        <v>0</v>
      </c>
      <c r="G18" s="39">
        <v>0</v>
      </c>
      <c r="H18" s="39">
        <v>100</v>
      </c>
      <c r="I18" s="39">
        <v>100</v>
      </c>
      <c r="J18" s="39">
        <v>0</v>
      </c>
      <c r="K18" s="27">
        <f t="shared" si="2"/>
        <v>0</v>
      </c>
      <c r="L18" s="39">
        <v>0</v>
      </c>
      <c r="M18" s="27"/>
    </row>
    <row r="19" spans="1:13" ht="36" customHeight="1" x14ac:dyDescent="0.25">
      <c r="A19" s="6" t="s">
        <v>27</v>
      </c>
      <c r="B19" s="27" t="s">
        <v>55</v>
      </c>
      <c r="C19" s="39">
        <v>100</v>
      </c>
      <c r="D19" s="39">
        <v>100</v>
      </c>
      <c r="E19" s="39">
        <v>0</v>
      </c>
      <c r="F19" s="27">
        <f t="shared" si="0"/>
        <v>0</v>
      </c>
      <c r="G19" s="39">
        <v>0</v>
      </c>
      <c r="H19" s="39">
        <v>100</v>
      </c>
      <c r="I19" s="39">
        <v>100</v>
      </c>
      <c r="J19" s="39">
        <v>0</v>
      </c>
      <c r="K19" s="27">
        <f t="shared" si="2"/>
        <v>0</v>
      </c>
      <c r="L19" s="39">
        <v>0</v>
      </c>
      <c r="M19" s="27"/>
    </row>
    <row r="20" spans="1:13" ht="36" customHeight="1" x14ac:dyDescent="0.25">
      <c r="A20" s="6" t="s">
        <v>28</v>
      </c>
      <c r="B20" s="27" t="s">
        <v>55</v>
      </c>
      <c r="C20" s="27"/>
      <c r="D20" s="27"/>
      <c r="E20" s="27"/>
      <c r="F20" s="27" t="e">
        <f t="shared" si="0"/>
        <v>#DIV/0!</v>
      </c>
      <c r="G20" s="27"/>
      <c r="H20" s="27"/>
      <c r="I20" s="27"/>
      <c r="J20" s="27"/>
      <c r="K20" s="27" t="e">
        <f t="shared" si="2"/>
        <v>#DIV/0!</v>
      </c>
      <c r="L20" s="27"/>
      <c r="M20" s="27"/>
    </row>
    <row r="21" spans="1:13" ht="36" customHeight="1" x14ac:dyDescent="0.25">
      <c r="A21" s="6" t="s">
        <v>29</v>
      </c>
      <c r="B21" s="27" t="s">
        <v>55</v>
      </c>
      <c r="C21" s="39">
        <v>100</v>
      </c>
      <c r="D21" s="39">
        <v>100</v>
      </c>
      <c r="E21" s="39">
        <v>0</v>
      </c>
      <c r="F21" s="27">
        <f t="shared" si="0"/>
        <v>0</v>
      </c>
      <c r="G21" s="39">
        <v>0</v>
      </c>
      <c r="H21" s="39">
        <v>100</v>
      </c>
      <c r="I21" s="39">
        <v>100</v>
      </c>
      <c r="J21" s="39">
        <v>0</v>
      </c>
      <c r="K21" s="27">
        <f t="shared" si="2"/>
        <v>0</v>
      </c>
      <c r="L21" s="39">
        <v>0</v>
      </c>
      <c r="M21" s="27"/>
    </row>
    <row r="22" spans="1:13" ht="60" customHeight="1" x14ac:dyDescent="0.25">
      <c r="A22" s="6" t="s">
        <v>30</v>
      </c>
      <c r="B22" s="27" t="s">
        <v>55</v>
      </c>
      <c r="C22" s="27"/>
      <c r="D22" s="27"/>
      <c r="E22" s="27"/>
      <c r="F22" s="27" t="e">
        <f t="shared" si="0"/>
        <v>#DIV/0!</v>
      </c>
      <c r="G22" s="27"/>
      <c r="H22" s="27"/>
      <c r="I22" s="27"/>
      <c r="J22" s="27"/>
      <c r="K22" s="27" t="e">
        <f t="shared" si="2"/>
        <v>#DIV/0!</v>
      </c>
      <c r="L22" s="27"/>
      <c r="M22" s="27"/>
    </row>
    <row r="23" spans="1:13" ht="60" customHeight="1" x14ac:dyDescent="0.25">
      <c r="A23" s="6" t="s">
        <v>31</v>
      </c>
      <c r="B23" s="27" t="s">
        <v>55</v>
      </c>
      <c r="C23" s="39">
        <v>100</v>
      </c>
      <c r="D23" s="39">
        <v>100</v>
      </c>
      <c r="E23" s="39">
        <v>0</v>
      </c>
      <c r="F23" s="27">
        <f t="shared" si="0"/>
        <v>0</v>
      </c>
      <c r="G23" s="39">
        <v>0</v>
      </c>
      <c r="H23" s="39">
        <v>100</v>
      </c>
      <c r="I23" s="39">
        <v>100</v>
      </c>
      <c r="J23" s="39">
        <v>0</v>
      </c>
      <c r="K23" s="27">
        <f t="shared" si="2"/>
        <v>0</v>
      </c>
      <c r="L23" s="39">
        <v>0</v>
      </c>
      <c r="M23" s="27"/>
    </row>
    <row r="24" spans="1:13" ht="48" customHeight="1" x14ac:dyDescent="0.25">
      <c r="A24" s="6" t="s">
        <v>32</v>
      </c>
      <c r="B24" s="27" t="s">
        <v>55</v>
      </c>
      <c r="C24" s="27"/>
      <c r="D24" s="27"/>
      <c r="E24" s="27"/>
      <c r="F24" s="27" t="e">
        <f t="shared" si="0"/>
        <v>#DIV/0!</v>
      </c>
      <c r="G24" s="27"/>
      <c r="H24" s="27"/>
      <c r="I24" s="27"/>
      <c r="J24" s="27"/>
      <c r="K24" s="27" t="e">
        <f t="shared" si="2"/>
        <v>#DIV/0!</v>
      </c>
      <c r="L24" s="27"/>
      <c r="M24" s="27"/>
    </row>
    <row r="25" spans="1:13" ht="36" customHeight="1" x14ac:dyDescent="0.25">
      <c r="A25" s="6" t="s">
        <v>33</v>
      </c>
      <c r="B25" s="27" t="s">
        <v>55</v>
      </c>
      <c r="C25" s="27"/>
      <c r="D25" s="27"/>
      <c r="E25" s="27"/>
      <c r="F25" s="27" t="e">
        <f t="shared" si="0"/>
        <v>#DIV/0!</v>
      </c>
      <c r="G25" s="27"/>
      <c r="H25" s="27"/>
      <c r="I25" s="27"/>
      <c r="J25" s="27"/>
      <c r="K25" s="27" t="e">
        <f t="shared" si="2"/>
        <v>#DIV/0!</v>
      </c>
      <c r="L25" s="27"/>
      <c r="M25" s="27"/>
    </row>
    <row r="26" spans="1:13" ht="36" customHeight="1" x14ac:dyDescent="0.25">
      <c r="A26" s="6" t="s">
        <v>34</v>
      </c>
      <c r="B26" s="27" t="s">
        <v>55</v>
      </c>
      <c r="C26" s="39">
        <v>100</v>
      </c>
      <c r="D26" s="39">
        <v>100</v>
      </c>
      <c r="E26" s="39">
        <v>0</v>
      </c>
      <c r="F26" s="27">
        <f t="shared" si="0"/>
        <v>0</v>
      </c>
      <c r="G26" s="39">
        <v>0</v>
      </c>
      <c r="H26" s="39">
        <v>100</v>
      </c>
      <c r="I26" s="39">
        <v>100</v>
      </c>
      <c r="J26" s="39">
        <v>0</v>
      </c>
      <c r="K26" s="27">
        <f t="shared" si="2"/>
        <v>0</v>
      </c>
      <c r="L26" s="39">
        <v>0</v>
      </c>
      <c r="M26" s="27"/>
    </row>
    <row r="27" spans="1:13" ht="36" customHeight="1" x14ac:dyDescent="0.25">
      <c r="A27" s="6" t="s">
        <v>35</v>
      </c>
      <c r="B27" s="27" t="s">
        <v>55</v>
      </c>
      <c r="C27" s="39">
        <v>100</v>
      </c>
      <c r="D27" s="39">
        <v>100</v>
      </c>
      <c r="E27" s="39">
        <v>0</v>
      </c>
      <c r="F27" s="27">
        <f t="shared" si="0"/>
        <v>0</v>
      </c>
      <c r="G27" s="39">
        <v>0</v>
      </c>
      <c r="H27" s="39">
        <v>100</v>
      </c>
      <c r="I27" s="39">
        <v>100</v>
      </c>
      <c r="J27" s="39">
        <v>0</v>
      </c>
      <c r="K27" s="27">
        <f t="shared" si="2"/>
        <v>0</v>
      </c>
      <c r="L27" s="39">
        <v>0</v>
      </c>
      <c r="M27" s="27"/>
    </row>
    <row r="28" spans="1:13" ht="36" customHeight="1" x14ac:dyDescent="0.25">
      <c r="A28" s="6" t="s">
        <v>36</v>
      </c>
      <c r="B28" s="27" t="s">
        <v>55</v>
      </c>
      <c r="C28" s="39">
        <v>100</v>
      </c>
      <c r="D28" s="39">
        <v>100</v>
      </c>
      <c r="E28" s="39">
        <v>0</v>
      </c>
      <c r="F28" s="27">
        <f t="shared" si="0"/>
        <v>0</v>
      </c>
      <c r="G28" s="39">
        <v>0</v>
      </c>
      <c r="H28" s="39">
        <v>100</v>
      </c>
      <c r="I28" s="39">
        <v>100</v>
      </c>
      <c r="J28" s="39">
        <v>0</v>
      </c>
      <c r="K28" s="27">
        <f t="shared" si="2"/>
        <v>0</v>
      </c>
      <c r="L28" s="39">
        <v>0</v>
      </c>
      <c r="M28" s="27"/>
    </row>
    <row r="29" spans="1:13" ht="36" customHeight="1" x14ac:dyDescent="0.25">
      <c r="A29" s="6" t="s">
        <v>37</v>
      </c>
      <c r="B29" s="27" t="s">
        <v>55</v>
      </c>
      <c r="C29" s="27"/>
      <c r="D29" s="27"/>
      <c r="E29" s="27"/>
      <c r="F29" s="27" t="e">
        <f t="shared" si="0"/>
        <v>#DIV/0!</v>
      </c>
      <c r="G29" s="27"/>
      <c r="H29" s="27"/>
      <c r="I29" s="27"/>
      <c r="J29" s="27"/>
      <c r="K29" s="27" t="e">
        <f t="shared" si="2"/>
        <v>#DIV/0!</v>
      </c>
      <c r="L29" s="27"/>
      <c r="M29" s="27"/>
    </row>
    <row r="30" spans="1:13" ht="60" customHeight="1" x14ac:dyDescent="0.25">
      <c r="A30" s="6" t="s">
        <v>38</v>
      </c>
      <c r="B30" s="27" t="s">
        <v>55</v>
      </c>
      <c r="C30" s="27"/>
      <c r="D30" s="27"/>
      <c r="E30" s="27"/>
      <c r="F30" s="27" t="e">
        <f t="shared" si="0"/>
        <v>#DIV/0!</v>
      </c>
      <c r="G30" s="27"/>
      <c r="H30" s="27"/>
      <c r="I30" s="27"/>
      <c r="J30" s="27"/>
      <c r="K30" s="27" t="e">
        <f t="shared" si="2"/>
        <v>#DIV/0!</v>
      </c>
      <c r="L30" s="27"/>
      <c r="M30" s="27"/>
    </row>
    <row r="31" spans="1:13" ht="36" customHeight="1" x14ac:dyDescent="0.25">
      <c r="A31" s="6" t="s">
        <v>39</v>
      </c>
      <c r="B31" s="27" t="s">
        <v>55</v>
      </c>
      <c r="C31" s="39">
        <v>100</v>
      </c>
      <c r="D31" s="39">
        <v>100</v>
      </c>
      <c r="E31" s="39">
        <v>0</v>
      </c>
      <c r="F31" s="27">
        <f t="shared" si="0"/>
        <v>0</v>
      </c>
      <c r="G31" s="39">
        <v>0</v>
      </c>
      <c r="H31" s="39">
        <v>100</v>
      </c>
      <c r="I31" s="39">
        <v>100</v>
      </c>
      <c r="J31" s="39">
        <v>0</v>
      </c>
      <c r="K31" s="27">
        <f t="shared" si="2"/>
        <v>0</v>
      </c>
      <c r="L31" s="39">
        <v>0</v>
      </c>
      <c r="M31" s="27"/>
    </row>
    <row r="32" spans="1:13" ht="48" customHeight="1" x14ac:dyDescent="0.25">
      <c r="A32" s="6" t="s">
        <v>40</v>
      </c>
      <c r="B32" s="27" t="s">
        <v>55</v>
      </c>
      <c r="C32" s="27"/>
      <c r="D32" s="27"/>
      <c r="E32" s="27"/>
      <c r="F32" s="27" t="e">
        <f t="shared" si="0"/>
        <v>#DIV/0!</v>
      </c>
      <c r="G32" s="27"/>
      <c r="H32" s="27"/>
      <c r="I32" s="27"/>
      <c r="J32" s="27"/>
      <c r="K32" s="27" t="e">
        <f t="shared" si="2"/>
        <v>#DIV/0!</v>
      </c>
      <c r="L32" s="27"/>
      <c r="M32" s="27"/>
    </row>
    <row r="33" spans="1:13" ht="36" customHeight="1" x14ac:dyDescent="0.25">
      <c r="A33" s="6" t="s">
        <v>41</v>
      </c>
      <c r="B33" s="27" t="s">
        <v>55</v>
      </c>
      <c r="C33" s="39">
        <v>100</v>
      </c>
      <c r="D33" s="39">
        <v>100</v>
      </c>
      <c r="E33" s="39">
        <v>0</v>
      </c>
      <c r="F33" s="27">
        <f t="shared" si="0"/>
        <v>0</v>
      </c>
      <c r="G33" s="39">
        <v>0</v>
      </c>
      <c r="H33" s="39">
        <v>100</v>
      </c>
      <c r="I33" s="39">
        <v>100</v>
      </c>
      <c r="J33" s="39">
        <v>0</v>
      </c>
      <c r="K33" s="27">
        <f t="shared" si="2"/>
        <v>0</v>
      </c>
      <c r="L33" s="39">
        <v>0</v>
      </c>
      <c r="M33" s="27"/>
    </row>
    <row r="34" spans="1:13" ht="36" customHeight="1" x14ac:dyDescent="0.25">
      <c r="A34" s="6" t="s">
        <v>42</v>
      </c>
      <c r="B34" s="27" t="s">
        <v>55</v>
      </c>
      <c r="C34" s="27"/>
      <c r="D34" s="27"/>
      <c r="E34" s="27"/>
      <c r="F34" s="27" t="e">
        <f t="shared" si="0"/>
        <v>#DIV/0!</v>
      </c>
      <c r="G34" s="27"/>
      <c r="H34" s="27"/>
      <c r="I34" s="27"/>
      <c r="J34" s="27"/>
      <c r="K34" s="27" t="e">
        <f t="shared" si="2"/>
        <v>#DIV/0!</v>
      </c>
      <c r="L34" s="27"/>
      <c r="M34" s="27"/>
    </row>
    <row r="35" spans="1:13" ht="48" customHeight="1" x14ac:dyDescent="0.25">
      <c r="A35" s="20" t="s">
        <v>43</v>
      </c>
      <c r="B35" s="2" t="s">
        <v>55</v>
      </c>
      <c r="C35" s="2"/>
      <c r="D35" s="2"/>
      <c r="E35" s="2"/>
      <c r="F35" s="2" t="e">
        <f t="shared" si="0"/>
        <v>#DIV/0!</v>
      </c>
      <c r="G35" s="2"/>
      <c r="H35" s="2"/>
      <c r="I35" s="2"/>
      <c r="J35" s="2"/>
      <c r="K35" s="2" t="e">
        <f t="shared" si="2"/>
        <v>#DIV/0!</v>
      </c>
      <c r="L35" s="2"/>
      <c r="M35" s="2"/>
    </row>
    <row r="36" spans="1:13" ht="40.5" customHeight="1" x14ac:dyDescent="0.25">
      <c r="A36" s="6" t="s">
        <v>44</v>
      </c>
      <c r="B36" s="27" t="s">
        <v>55</v>
      </c>
      <c r="C36" s="58">
        <v>100</v>
      </c>
      <c r="D36" s="58">
        <v>100</v>
      </c>
      <c r="E36" s="58">
        <v>0</v>
      </c>
      <c r="F36" s="59">
        <f t="shared" si="0"/>
        <v>0</v>
      </c>
      <c r="G36" s="58">
        <v>0</v>
      </c>
      <c r="H36" s="58">
        <v>100</v>
      </c>
      <c r="I36" s="58">
        <v>100</v>
      </c>
      <c r="J36" s="58">
        <v>0</v>
      </c>
      <c r="K36" s="59">
        <f t="shared" si="2"/>
        <v>0</v>
      </c>
      <c r="L36" s="58">
        <v>0</v>
      </c>
      <c r="M36" s="59"/>
    </row>
    <row r="37" spans="1:13" ht="15.75" customHeight="1" x14ac:dyDescent="0.25"/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J3:K3"/>
    <mergeCell ref="L3:L4"/>
    <mergeCell ref="M3:M4"/>
    <mergeCell ref="A5:M5"/>
    <mergeCell ref="A1:M1"/>
    <mergeCell ref="A3:A4"/>
    <mergeCell ref="B3:B4"/>
    <mergeCell ref="C3:D3"/>
    <mergeCell ref="E3:F3"/>
    <mergeCell ref="G3:G4"/>
    <mergeCell ref="H3:I3"/>
  </mergeCells>
  <pageMargins left="0.31496062992125984" right="0.31496062992125984" top="0.35433070866141736" bottom="0.35433070866141736" header="0" footer="0"/>
  <pageSetup orientation="landscape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defaultColWidth="14.42578125" defaultRowHeight="15" customHeight="1" x14ac:dyDescent="0.25"/>
  <cols>
    <col min="1" max="1" width="35.7109375" customWidth="1"/>
    <col min="2" max="2" width="8" customWidth="1"/>
    <col min="3" max="4" width="8.7109375" customWidth="1"/>
    <col min="5" max="5" width="9.7109375" customWidth="1"/>
    <col min="6" max="6" width="8.7109375" customWidth="1"/>
    <col min="7" max="7" width="10.7109375" customWidth="1"/>
    <col min="8" max="9" width="8.7109375" customWidth="1"/>
    <col min="10" max="10" width="9.7109375" customWidth="1"/>
    <col min="11" max="11" width="8.7109375" customWidth="1"/>
    <col min="12" max="13" width="12.7109375" customWidth="1"/>
  </cols>
  <sheetData>
    <row r="1" spans="1:13" ht="30" customHeight="1" x14ac:dyDescent="0.25">
      <c r="A1" s="252" t="s">
        <v>46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3" spans="1:13" ht="94.5" customHeight="1" x14ac:dyDescent="0.25">
      <c r="A3" s="228" t="s">
        <v>1</v>
      </c>
      <c r="B3" s="235" t="s">
        <v>2</v>
      </c>
      <c r="C3" s="238" t="s">
        <v>47</v>
      </c>
      <c r="D3" s="234"/>
      <c r="E3" s="238" t="s">
        <v>48</v>
      </c>
      <c r="F3" s="234"/>
      <c r="G3" s="230" t="s">
        <v>5</v>
      </c>
      <c r="H3" s="239" t="s">
        <v>49</v>
      </c>
      <c r="I3" s="232"/>
      <c r="J3" s="238" t="s">
        <v>48</v>
      </c>
      <c r="K3" s="243"/>
      <c r="L3" s="230" t="s">
        <v>5</v>
      </c>
      <c r="M3" s="230" t="s">
        <v>6</v>
      </c>
    </row>
    <row r="4" spans="1:13" ht="36" customHeight="1" x14ac:dyDescent="0.25">
      <c r="A4" s="229"/>
      <c r="B4" s="229"/>
      <c r="C4" s="4" t="s">
        <v>51</v>
      </c>
      <c r="D4" s="4" t="s">
        <v>52</v>
      </c>
      <c r="E4" s="4" t="s">
        <v>9</v>
      </c>
      <c r="F4" s="4" t="s">
        <v>99</v>
      </c>
      <c r="G4" s="229"/>
      <c r="H4" s="4" t="s">
        <v>51</v>
      </c>
      <c r="I4" s="4" t="s">
        <v>52</v>
      </c>
      <c r="J4" s="4" t="s">
        <v>9</v>
      </c>
      <c r="K4" s="4" t="s">
        <v>99</v>
      </c>
      <c r="L4" s="229"/>
      <c r="M4" s="229"/>
    </row>
    <row r="5" spans="1:13" ht="30" customHeight="1" x14ac:dyDescent="0.25">
      <c r="A5" s="236" t="s">
        <v>214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2"/>
    </row>
    <row r="6" spans="1:13" ht="60" customHeight="1" x14ac:dyDescent="0.25">
      <c r="A6" s="6" t="s">
        <v>12</v>
      </c>
      <c r="B6" s="27" t="s">
        <v>55</v>
      </c>
      <c r="C6" s="39">
        <v>100</v>
      </c>
      <c r="D6" s="39">
        <v>100</v>
      </c>
      <c r="E6" s="39">
        <v>0</v>
      </c>
      <c r="F6" s="27">
        <f t="shared" ref="F6:F36" si="0">100-(D6/C6*100)</f>
        <v>0</v>
      </c>
      <c r="G6" s="39">
        <v>0</v>
      </c>
      <c r="H6" s="39">
        <v>100</v>
      </c>
      <c r="I6" s="39">
        <v>100</v>
      </c>
      <c r="J6" s="39">
        <v>0</v>
      </c>
      <c r="K6" s="27">
        <f t="shared" ref="K6:K36" si="1">100-(I6/H6*100)</f>
        <v>0</v>
      </c>
      <c r="L6" s="39">
        <v>0</v>
      </c>
      <c r="M6" s="27"/>
    </row>
    <row r="7" spans="1:13" ht="36" customHeight="1" x14ac:dyDescent="0.25">
      <c r="A7" s="6" t="s">
        <v>14</v>
      </c>
      <c r="B7" s="27" t="s">
        <v>55</v>
      </c>
      <c r="C7" s="27"/>
      <c r="D7" s="27"/>
      <c r="E7" s="27"/>
      <c r="F7" s="27" t="e">
        <f t="shared" si="0"/>
        <v>#DIV/0!</v>
      </c>
      <c r="G7" s="27"/>
      <c r="H7" s="27"/>
      <c r="I7" s="27"/>
      <c r="J7" s="27"/>
      <c r="K7" s="27" t="e">
        <f t="shared" si="1"/>
        <v>#DIV/0!</v>
      </c>
      <c r="L7" s="27"/>
      <c r="M7" s="27"/>
    </row>
    <row r="8" spans="1:13" ht="60" customHeight="1" x14ac:dyDescent="0.25">
      <c r="A8" s="6" t="s">
        <v>15</v>
      </c>
      <c r="B8" s="27" t="s">
        <v>55</v>
      </c>
      <c r="C8" s="39">
        <v>100</v>
      </c>
      <c r="D8" s="39">
        <v>100</v>
      </c>
      <c r="E8" s="39">
        <v>0</v>
      </c>
      <c r="F8" s="27">
        <f t="shared" si="0"/>
        <v>0</v>
      </c>
      <c r="G8" s="39">
        <v>0</v>
      </c>
      <c r="H8" s="39">
        <v>100</v>
      </c>
      <c r="I8" s="39">
        <v>100</v>
      </c>
      <c r="J8" s="39">
        <v>0</v>
      </c>
      <c r="K8" s="27">
        <f t="shared" si="1"/>
        <v>0</v>
      </c>
      <c r="L8" s="39">
        <v>0</v>
      </c>
      <c r="M8" s="27"/>
    </row>
    <row r="9" spans="1:13" ht="38.25" customHeight="1" x14ac:dyDescent="0.25">
      <c r="A9" s="15" t="s">
        <v>16</v>
      </c>
      <c r="B9" s="27" t="s">
        <v>55</v>
      </c>
      <c r="C9" s="39">
        <v>100</v>
      </c>
      <c r="D9" s="39">
        <v>100</v>
      </c>
      <c r="E9" s="39">
        <v>0</v>
      </c>
      <c r="F9" s="126">
        <f t="shared" si="0"/>
        <v>0</v>
      </c>
      <c r="G9" s="39">
        <v>0</v>
      </c>
      <c r="H9" s="39">
        <v>100</v>
      </c>
      <c r="I9" s="39">
        <v>100</v>
      </c>
      <c r="J9" s="39">
        <v>0</v>
      </c>
      <c r="K9" s="27">
        <f t="shared" si="1"/>
        <v>0</v>
      </c>
      <c r="L9" s="39">
        <v>0</v>
      </c>
      <c r="M9" s="27"/>
    </row>
    <row r="10" spans="1:13" ht="36" customHeight="1" x14ac:dyDescent="0.25">
      <c r="A10" s="6" t="s">
        <v>17</v>
      </c>
      <c r="B10" s="27" t="s">
        <v>55</v>
      </c>
      <c r="C10" s="39">
        <v>100</v>
      </c>
      <c r="D10" s="39">
        <v>100</v>
      </c>
      <c r="E10" s="39">
        <v>0</v>
      </c>
      <c r="F10" s="27">
        <f t="shared" si="0"/>
        <v>0</v>
      </c>
      <c r="G10" s="39">
        <v>0</v>
      </c>
      <c r="H10" s="39">
        <v>100</v>
      </c>
      <c r="I10" s="39">
        <v>100</v>
      </c>
      <c r="J10" s="39">
        <v>0</v>
      </c>
      <c r="K10" s="27">
        <f t="shared" si="1"/>
        <v>0</v>
      </c>
      <c r="L10" s="39">
        <v>0</v>
      </c>
      <c r="M10" s="27"/>
    </row>
    <row r="11" spans="1:13" ht="36" customHeight="1" x14ac:dyDescent="0.25">
      <c r="A11" s="6" t="s">
        <v>18</v>
      </c>
      <c r="B11" s="27" t="s">
        <v>55</v>
      </c>
      <c r="C11" s="27"/>
      <c r="D11" s="27"/>
      <c r="E11" s="27"/>
      <c r="F11" s="27" t="e">
        <f t="shared" si="0"/>
        <v>#DIV/0!</v>
      </c>
      <c r="G11" s="27"/>
      <c r="H11" s="4"/>
      <c r="I11" s="27"/>
      <c r="J11" s="27"/>
      <c r="K11" s="27" t="e">
        <f t="shared" si="1"/>
        <v>#DIV/0!</v>
      </c>
      <c r="L11" s="27"/>
      <c r="M11" s="27"/>
    </row>
    <row r="12" spans="1:13" ht="36" customHeight="1" x14ac:dyDescent="0.25">
      <c r="A12" s="6" t="s">
        <v>19</v>
      </c>
      <c r="B12" s="27" t="s">
        <v>55</v>
      </c>
      <c r="C12" s="27"/>
      <c r="D12" s="27"/>
      <c r="E12" s="27"/>
      <c r="F12" s="27" t="e">
        <f t="shared" si="0"/>
        <v>#DIV/0!</v>
      </c>
      <c r="G12" s="27"/>
      <c r="H12" s="27"/>
      <c r="I12" s="27"/>
      <c r="J12" s="27"/>
      <c r="K12" s="27" t="e">
        <f t="shared" si="1"/>
        <v>#DIV/0!</v>
      </c>
      <c r="L12" s="27"/>
      <c r="M12" s="27"/>
    </row>
    <row r="13" spans="1:13" ht="24" customHeight="1" x14ac:dyDescent="0.25">
      <c r="A13" s="6" t="s">
        <v>20</v>
      </c>
      <c r="B13" s="27" t="s">
        <v>55</v>
      </c>
      <c r="C13" s="39">
        <v>100</v>
      </c>
      <c r="D13" s="39">
        <v>100</v>
      </c>
      <c r="E13" s="39">
        <v>0</v>
      </c>
      <c r="F13" s="27">
        <f t="shared" si="0"/>
        <v>0</v>
      </c>
      <c r="G13" s="39">
        <v>0</v>
      </c>
      <c r="H13" s="39">
        <v>100</v>
      </c>
      <c r="I13" s="39">
        <v>100</v>
      </c>
      <c r="J13" s="39">
        <v>0</v>
      </c>
      <c r="K13" s="27">
        <f t="shared" si="1"/>
        <v>0</v>
      </c>
      <c r="L13" s="39">
        <v>0</v>
      </c>
      <c r="M13" s="27"/>
    </row>
    <row r="14" spans="1:13" ht="36" customHeight="1" x14ac:dyDescent="0.25">
      <c r="A14" s="6" t="s">
        <v>21</v>
      </c>
      <c r="B14" s="27" t="s">
        <v>55</v>
      </c>
      <c r="C14" s="27"/>
      <c r="D14" s="27"/>
      <c r="E14" s="27"/>
      <c r="F14" s="27" t="e">
        <f t="shared" si="0"/>
        <v>#DIV/0!</v>
      </c>
      <c r="G14" s="27"/>
      <c r="H14" s="27"/>
      <c r="I14" s="27"/>
      <c r="J14" s="27"/>
      <c r="K14" s="27" t="e">
        <f t="shared" si="1"/>
        <v>#DIV/0!</v>
      </c>
      <c r="L14" s="27"/>
      <c r="M14" s="27"/>
    </row>
    <row r="15" spans="1:13" ht="36" customHeight="1" x14ac:dyDescent="0.25">
      <c r="A15" s="6" t="s">
        <v>23</v>
      </c>
      <c r="B15" s="27" t="s">
        <v>55</v>
      </c>
      <c r="C15" s="27"/>
      <c r="D15" s="27"/>
      <c r="E15" s="27"/>
      <c r="F15" s="27" t="e">
        <f t="shared" si="0"/>
        <v>#DIV/0!</v>
      </c>
      <c r="G15" s="27"/>
      <c r="H15" s="27"/>
      <c r="I15" s="27"/>
      <c r="J15" s="27"/>
      <c r="K15" s="27" t="e">
        <f t="shared" si="1"/>
        <v>#DIV/0!</v>
      </c>
      <c r="L15" s="27"/>
      <c r="M15" s="27"/>
    </row>
    <row r="16" spans="1:13" ht="36" customHeight="1" x14ac:dyDescent="0.25">
      <c r="A16" s="6" t="s">
        <v>24</v>
      </c>
      <c r="B16" s="27" t="s">
        <v>55</v>
      </c>
      <c r="C16" s="27"/>
      <c r="D16" s="27"/>
      <c r="E16" s="27"/>
      <c r="F16" s="27" t="e">
        <f t="shared" si="0"/>
        <v>#DIV/0!</v>
      </c>
      <c r="G16" s="27"/>
      <c r="H16" s="27"/>
      <c r="I16" s="27"/>
      <c r="J16" s="27"/>
      <c r="K16" s="27" t="e">
        <f t="shared" si="1"/>
        <v>#DIV/0!</v>
      </c>
      <c r="L16" s="27"/>
      <c r="M16" s="27"/>
    </row>
    <row r="17" spans="1:13" ht="60" customHeight="1" x14ac:dyDescent="0.25">
      <c r="A17" s="6" t="s">
        <v>25</v>
      </c>
      <c r="B17" s="27" t="s">
        <v>55</v>
      </c>
      <c r="C17" s="39">
        <v>100</v>
      </c>
      <c r="D17" s="39">
        <v>100</v>
      </c>
      <c r="E17" s="39">
        <v>0</v>
      </c>
      <c r="F17" s="27">
        <f t="shared" si="0"/>
        <v>0</v>
      </c>
      <c r="G17" s="39">
        <v>0</v>
      </c>
      <c r="H17" s="39">
        <v>100</v>
      </c>
      <c r="I17" s="39">
        <v>100</v>
      </c>
      <c r="J17" s="39">
        <v>0</v>
      </c>
      <c r="K17" s="27">
        <f t="shared" si="1"/>
        <v>0</v>
      </c>
      <c r="L17" s="39">
        <v>0</v>
      </c>
      <c r="M17" s="27"/>
    </row>
    <row r="18" spans="1:13" ht="60" customHeight="1" x14ac:dyDescent="0.25">
      <c r="A18" s="6" t="s">
        <v>26</v>
      </c>
      <c r="B18" s="27" t="s">
        <v>55</v>
      </c>
      <c r="C18" s="27"/>
      <c r="D18" s="27"/>
      <c r="E18" s="27"/>
      <c r="F18" s="27" t="e">
        <f t="shared" si="0"/>
        <v>#DIV/0!</v>
      </c>
      <c r="G18" s="27"/>
      <c r="H18" s="27"/>
      <c r="I18" s="27"/>
      <c r="J18" s="27"/>
      <c r="K18" s="27" t="e">
        <f t="shared" si="1"/>
        <v>#DIV/0!</v>
      </c>
      <c r="L18" s="27"/>
      <c r="M18" s="27"/>
    </row>
    <row r="19" spans="1:13" ht="36" customHeight="1" x14ac:dyDescent="0.25">
      <c r="A19" s="6" t="s">
        <v>27</v>
      </c>
      <c r="B19" s="27" t="s">
        <v>55</v>
      </c>
      <c r="C19" s="27"/>
      <c r="D19" s="27"/>
      <c r="E19" s="27"/>
      <c r="F19" s="27" t="e">
        <f t="shared" si="0"/>
        <v>#DIV/0!</v>
      </c>
      <c r="G19" s="27"/>
      <c r="H19" s="27"/>
      <c r="I19" s="27"/>
      <c r="J19" s="27"/>
      <c r="K19" s="27" t="e">
        <f t="shared" si="1"/>
        <v>#DIV/0!</v>
      </c>
      <c r="L19" s="27"/>
      <c r="M19" s="27"/>
    </row>
    <row r="20" spans="1:13" ht="36" customHeight="1" x14ac:dyDescent="0.25">
      <c r="A20" s="6" t="s">
        <v>28</v>
      </c>
      <c r="B20" s="27" t="s">
        <v>55</v>
      </c>
      <c r="C20" s="27"/>
      <c r="D20" s="27"/>
      <c r="E20" s="27"/>
      <c r="F20" s="27" t="e">
        <f t="shared" si="0"/>
        <v>#DIV/0!</v>
      </c>
      <c r="G20" s="27"/>
      <c r="H20" s="27"/>
      <c r="I20" s="27"/>
      <c r="J20" s="27"/>
      <c r="K20" s="27" t="e">
        <f t="shared" si="1"/>
        <v>#DIV/0!</v>
      </c>
      <c r="L20" s="27"/>
      <c r="M20" s="27"/>
    </row>
    <row r="21" spans="1:13" ht="36" customHeight="1" x14ac:dyDescent="0.25">
      <c r="A21" s="6" t="s">
        <v>29</v>
      </c>
      <c r="B21" s="27" t="s">
        <v>55</v>
      </c>
      <c r="C21" s="39">
        <v>100</v>
      </c>
      <c r="D21" s="39">
        <v>100</v>
      </c>
      <c r="E21" s="39">
        <v>0</v>
      </c>
      <c r="F21" s="27">
        <f t="shared" si="0"/>
        <v>0</v>
      </c>
      <c r="G21" s="39">
        <v>0</v>
      </c>
      <c r="H21" s="39">
        <v>100</v>
      </c>
      <c r="I21" s="39">
        <v>100</v>
      </c>
      <c r="J21" s="39">
        <v>0</v>
      </c>
      <c r="K21" s="27">
        <f t="shared" si="1"/>
        <v>0</v>
      </c>
      <c r="L21" s="39">
        <v>0</v>
      </c>
      <c r="M21" s="39" t="s">
        <v>0</v>
      </c>
    </row>
    <row r="22" spans="1:13" ht="60" customHeight="1" x14ac:dyDescent="0.25">
      <c r="A22" s="6" t="s">
        <v>30</v>
      </c>
      <c r="B22" s="27" t="s">
        <v>55</v>
      </c>
      <c r="C22" s="39">
        <v>100</v>
      </c>
      <c r="D22" s="39">
        <v>100</v>
      </c>
      <c r="E22" s="39">
        <v>0</v>
      </c>
      <c r="F22" s="27">
        <f t="shared" si="0"/>
        <v>0</v>
      </c>
      <c r="G22" s="39">
        <v>0</v>
      </c>
      <c r="H22" s="39">
        <v>100</v>
      </c>
      <c r="I22" s="39">
        <v>100</v>
      </c>
      <c r="J22" s="39">
        <v>0</v>
      </c>
      <c r="K22" s="27">
        <f t="shared" si="1"/>
        <v>0</v>
      </c>
      <c r="L22" s="39">
        <v>0</v>
      </c>
      <c r="M22" s="27"/>
    </row>
    <row r="23" spans="1:13" ht="60" customHeight="1" x14ac:dyDescent="0.25">
      <c r="A23" s="6" t="s">
        <v>31</v>
      </c>
      <c r="B23" s="27" t="s">
        <v>55</v>
      </c>
      <c r="C23" s="27"/>
      <c r="D23" s="27"/>
      <c r="E23" s="27"/>
      <c r="F23" s="27" t="e">
        <f t="shared" si="0"/>
        <v>#DIV/0!</v>
      </c>
      <c r="G23" s="27"/>
      <c r="H23" s="27"/>
      <c r="I23" s="27"/>
      <c r="J23" s="27"/>
      <c r="K23" s="27" t="e">
        <f t="shared" si="1"/>
        <v>#DIV/0!</v>
      </c>
      <c r="L23" s="27"/>
      <c r="M23" s="27"/>
    </row>
    <row r="24" spans="1:13" ht="48" customHeight="1" x14ac:dyDescent="0.25">
      <c r="A24" s="6" t="s">
        <v>32</v>
      </c>
      <c r="B24" s="27" t="s">
        <v>55</v>
      </c>
      <c r="C24" s="27"/>
      <c r="D24" s="27"/>
      <c r="E24" s="27"/>
      <c r="F24" s="27" t="e">
        <f t="shared" si="0"/>
        <v>#DIV/0!</v>
      </c>
      <c r="G24" s="27"/>
      <c r="H24" s="27"/>
      <c r="I24" s="27"/>
      <c r="J24" s="27"/>
      <c r="K24" s="27" t="e">
        <f t="shared" si="1"/>
        <v>#DIV/0!</v>
      </c>
      <c r="L24" s="27"/>
      <c r="M24" s="27"/>
    </row>
    <row r="25" spans="1:13" ht="36" customHeight="1" x14ac:dyDescent="0.25">
      <c r="A25" s="6" t="s">
        <v>33</v>
      </c>
      <c r="B25" s="27" t="s">
        <v>55</v>
      </c>
      <c r="C25" s="27"/>
      <c r="D25" s="27"/>
      <c r="E25" s="27"/>
      <c r="F25" s="27" t="e">
        <f t="shared" si="0"/>
        <v>#DIV/0!</v>
      </c>
      <c r="G25" s="27"/>
      <c r="H25" s="27"/>
      <c r="I25" s="27"/>
      <c r="J25" s="27"/>
      <c r="K25" s="27" t="e">
        <f t="shared" si="1"/>
        <v>#DIV/0!</v>
      </c>
      <c r="L25" s="27"/>
      <c r="M25" s="27"/>
    </row>
    <row r="26" spans="1:13" ht="36" customHeight="1" x14ac:dyDescent="0.25">
      <c r="A26" s="6" t="s">
        <v>34</v>
      </c>
      <c r="B26" s="27" t="s">
        <v>55</v>
      </c>
      <c r="C26" s="27"/>
      <c r="D26" s="27"/>
      <c r="E26" s="27"/>
      <c r="F26" s="27" t="e">
        <f t="shared" si="0"/>
        <v>#DIV/0!</v>
      </c>
      <c r="G26" s="27"/>
      <c r="H26" s="27"/>
      <c r="I26" s="27"/>
      <c r="J26" s="27"/>
      <c r="K26" s="27" t="e">
        <f t="shared" si="1"/>
        <v>#DIV/0!</v>
      </c>
      <c r="L26" s="27"/>
      <c r="M26" s="27"/>
    </row>
    <row r="27" spans="1:13" ht="36" customHeight="1" x14ac:dyDescent="0.25">
      <c r="A27" s="6" t="s">
        <v>35</v>
      </c>
      <c r="B27" s="27" t="s">
        <v>55</v>
      </c>
      <c r="C27" s="27"/>
      <c r="D27" s="27"/>
      <c r="E27" s="27"/>
      <c r="F27" s="27" t="e">
        <f t="shared" si="0"/>
        <v>#DIV/0!</v>
      </c>
      <c r="G27" s="27"/>
      <c r="H27" s="27"/>
      <c r="I27" s="27"/>
      <c r="J27" s="27"/>
      <c r="K27" s="27" t="e">
        <f t="shared" si="1"/>
        <v>#DIV/0!</v>
      </c>
      <c r="L27" s="27"/>
      <c r="M27" s="27"/>
    </row>
    <row r="28" spans="1:13" ht="36" customHeight="1" x14ac:dyDescent="0.25">
      <c r="A28" s="6" t="s">
        <v>36</v>
      </c>
      <c r="B28" s="27" t="s">
        <v>55</v>
      </c>
      <c r="C28" s="27"/>
      <c r="D28" s="27"/>
      <c r="E28" s="27"/>
      <c r="F28" s="27" t="e">
        <f t="shared" si="0"/>
        <v>#DIV/0!</v>
      </c>
      <c r="G28" s="27"/>
      <c r="H28" s="27"/>
      <c r="I28" s="27"/>
      <c r="J28" s="27"/>
      <c r="K28" s="27" t="e">
        <f t="shared" si="1"/>
        <v>#DIV/0!</v>
      </c>
      <c r="L28" s="27"/>
      <c r="M28" s="27"/>
    </row>
    <row r="29" spans="1:13" ht="36" customHeight="1" x14ac:dyDescent="0.25">
      <c r="A29" s="6" t="s">
        <v>37</v>
      </c>
      <c r="B29" s="27" t="s">
        <v>55</v>
      </c>
      <c r="C29" s="27"/>
      <c r="D29" s="27"/>
      <c r="E29" s="27"/>
      <c r="F29" s="27" t="e">
        <f t="shared" si="0"/>
        <v>#DIV/0!</v>
      </c>
      <c r="G29" s="27"/>
      <c r="H29" s="27"/>
      <c r="I29" s="27"/>
      <c r="J29" s="27"/>
      <c r="K29" s="27" t="e">
        <f t="shared" si="1"/>
        <v>#DIV/0!</v>
      </c>
      <c r="L29" s="27"/>
      <c r="M29" s="27"/>
    </row>
    <row r="30" spans="1:13" ht="60" customHeight="1" x14ac:dyDescent="0.25">
      <c r="A30" s="6" t="s">
        <v>38</v>
      </c>
      <c r="B30" s="27" t="s">
        <v>55</v>
      </c>
      <c r="C30" s="27"/>
      <c r="D30" s="27"/>
      <c r="E30" s="27"/>
      <c r="F30" s="27" t="e">
        <f t="shared" si="0"/>
        <v>#DIV/0!</v>
      </c>
      <c r="G30" s="27"/>
      <c r="H30" s="27"/>
      <c r="I30" s="27"/>
      <c r="J30" s="27"/>
      <c r="K30" s="27" t="e">
        <f t="shared" si="1"/>
        <v>#DIV/0!</v>
      </c>
      <c r="L30" s="27"/>
      <c r="M30" s="27"/>
    </row>
    <row r="31" spans="1:13" ht="36" customHeight="1" x14ac:dyDescent="0.25">
      <c r="A31" s="6" t="s">
        <v>39</v>
      </c>
      <c r="B31" s="27" t="s">
        <v>55</v>
      </c>
      <c r="C31" s="39">
        <v>100</v>
      </c>
      <c r="D31" s="39">
        <v>100</v>
      </c>
      <c r="E31" s="39">
        <v>0</v>
      </c>
      <c r="F31" s="27">
        <f t="shared" si="0"/>
        <v>0</v>
      </c>
      <c r="G31" s="39">
        <v>0</v>
      </c>
      <c r="H31" s="39">
        <v>100</v>
      </c>
      <c r="I31" s="39">
        <v>100</v>
      </c>
      <c r="J31" s="39">
        <v>0</v>
      </c>
      <c r="K31" s="27">
        <f t="shared" si="1"/>
        <v>0</v>
      </c>
      <c r="L31" s="39">
        <v>0</v>
      </c>
      <c r="M31" s="27"/>
    </row>
    <row r="32" spans="1:13" ht="48" customHeight="1" x14ac:dyDescent="0.25">
      <c r="A32" s="6" t="s">
        <v>40</v>
      </c>
      <c r="B32" s="27" t="s">
        <v>55</v>
      </c>
      <c r="C32" s="27"/>
      <c r="D32" s="27"/>
      <c r="E32" s="27"/>
      <c r="F32" s="27" t="e">
        <f t="shared" si="0"/>
        <v>#DIV/0!</v>
      </c>
      <c r="G32" s="27"/>
      <c r="H32" s="27"/>
      <c r="I32" s="27"/>
      <c r="J32" s="27"/>
      <c r="K32" s="27" t="e">
        <f t="shared" si="1"/>
        <v>#DIV/0!</v>
      </c>
      <c r="L32" s="27"/>
      <c r="M32" s="27"/>
    </row>
    <row r="33" spans="1:13" ht="36" customHeight="1" x14ac:dyDescent="0.25">
      <c r="A33" s="6" t="s">
        <v>41</v>
      </c>
      <c r="B33" s="27" t="s">
        <v>55</v>
      </c>
      <c r="C33" s="27"/>
      <c r="D33" s="27"/>
      <c r="E33" s="27"/>
      <c r="F33" s="27" t="e">
        <f t="shared" si="0"/>
        <v>#DIV/0!</v>
      </c>
      <c r="G33" s="27"/>
      <c r="H33" s="27"/>
      <c r="I33" s="27"/>
      <c r="J33" s="27"/>
      <c r="K33" s="27" t="e">
        <f t="shared" si="1"/>
        <v>#DIV/0!</v>
      </c>
      <c r="L33" s="27"/>
      <c r="M33" s="27"/>
    </row>
    <row r="34" spans="1:13" ht="36" customHeight="1" x14ac:dyDescent="0.25">
      <c r="A34" s="6" t="s">
        <v>42</v>
      </c>
      <c r="B34" s="27" t="s">
        <v>55</v>
      </c>
      <c r="C34" s="27"/>
      <c r="D34" s="27"/>
      <c r="E34" s="27"/>
      <c r="F34" s="27" t="e">
        <f t="shared" si="0"/>
        <v>#DIV/0!</v>
      </c>
      <c r="G34" s="27"/>
      <c r="H34" s="27"/>
      <c r="I34" s="27"/>
      <c r="J34" s="27"/>
      <c r="K34" s="27" t="e">
        <f t="shared" si="1"/>
        <v>#DIV/0!</v>
      </c>
      <c r="L34" s="27"/>
      <c r="M34" s="27"/>
    </row>
    <row r="35" spans="1:13" ht="48" customHeight="1" x14ac:dyDescent="0.25">
      <c r="A35" s="20" t="s">
        <v>43</v>
      </c>
      <c r="B35" s="2" t="s">
        <v>55</v>
      </c>
      <c r="C35" s="2"/>
      <c r="D35" s="2"/>
      <c r="E35" s="2"/>
      <c r="F35" s="2" t="e">
        <f t="shared" si="0"/>
        <v>#DIV/0!</v>
      </c>
      <c r="G35" s="2"/>
      <c r="H35" s="2"/>
      <c r="I35" s="2"/>
      <c r="J35" s="2"/>
      <c r="K35" s="2" t="e">
        <f t="shared" si="1"/>
        <v>#DIV/0!</v>
      </c>
      <c r="L35" s="2"/>
      <c r="M35" s="2"/>
    </row>
    <row r="36" spans="1:13" ht="38.25" customHeight="1" x14ac:dyDescent="0.25">
      <c r="A36" s="6" t="s">
        <v>44</v>
      </c>
      <c r="B36" s="27" t="s">
        <v>55</v>
      </c>
      <c r="C36" s="58">
        <v>100</v>
      </c>
      <c r="D36" s="58">
        <v>100</v>
      </c>
      <c r="E36" s="58">
        <v>0</v>
      </c>
      <c r="F36" s="59">
        <f t="shared" si="0"/>
        <v>0</v>
      </c>
      <c r="G36" s="58">
        <v>0</v>
      </c>
      <c r="H36" s="58">
        <v>100</v>
      </c>
      <c r="I36" s="58">
        <v>100</v>
      </c>
      <c r="J36" s="58">
        <v>0</v>
      </c>
      <c r="K36" s="59">
        <f t="shared" si="1"/>
        <v>0</v>
      </c>
      <c r="L36" s="58">
        <v>0</v>
      </c>
      <c r="M36" s="59"/>
    </row>
    <row r="37" spans="1:13" ht="15.75" customHeight="1" x14ac:dyDescent="0.25"/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J3:K3"/>
    <mergeCell ref="L3:L4"/>
    <mergeCell ref="M3:M4"/>
    <mergeCell ref="A5:M5"/>
    <mergeCell ref="A1:M1"/>
    <mergeCell ref="A3:A4"/>
    <mergeCell ref="B3:B4"/>
    <mergeCell ref="C3:D3"/>
    <mergeCell ref="E3:F3"/>
    <mergeCell ref="G3:G4"/>
    <mergeCell ref="H3:I3"/>
  </mergeCells>
  <pageMargins left="0.31496062992125984" right="0.31496062992125984" top="0.35433070866141736" bottom="0.35433070866141736" header="0" footer="0"/>
  <pageSetup orientation="landscape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pane xSplit="4" ySplit="4" topLeftCell="E35" activePane="bottomRight" state="frozen"/>
      <selection pane="topRight" activeCell="E1" sqref="E1"/>
      <selection pane="bottomLeft" activeCell="A5" sqref="A5"/>
      <selection pane="bottomRight" activeCell="C41" sqref="C41"/>
    </sheetView>
  </sheetViews>
  <sheetFormatPr defaultColWidth="14.42578125" defaultRowHeight="15" customHeight="1" x14ac:dyDescent="0.25"/>
  <cols>
    <col min="1" max="1" width="60.7109375" customWidth="1"/>
    <col min="2" max="2" width="10.7109375" customWidth="1"/>
    <col min="3" max="4" width="6.7109375" customWidth="1"/>
    <col min="5" max="6" width="9.7109375" customWidth="1"/>
    <col min="7" max="7" width="12.5703125" customWidth="1"/>
    <col min="8" max="8" width="15.7109375" customWidth="1"/>
    <col min="9" max="26" width="8" customWidth="1"/>
  </cols>
  <sheetData>
    <row r="1" spans="1:26" ht="39.75" customHeight="1" x14ac:dyDescent="0.25">
      <c r="A1" s="226" t="s">
        <v>215</v>
      </c>
      <c r="B1" s="227"/>
      <c r="C1" s="227"/>
      <c r="D1" s="227"/>
      <c r="E1" s="227"/>
      <c r="F1" s="227"/>
      <c r="G1" s="227"/>
      <c r="H1" s="22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5" customHeight="1" x14ac:dyDescent="0.25">
      <c r="A2" s="228" t="s">
        <v>1</v>
      </c>
      <c r="B2" s="230" t="s">
        <v>2</v>
      </c>
      <c r="C2" s="231" t="s">
        <v>190</v>
      </c>
      <c r="D2" s="232"/>
      <c r="E2" s="231" t="s">
        <v>4</v>
      </c>
      <c r="F2" s="232"/>
      <c r="G2" s="230" t="s">
        <v>5</v>
      </c>
      <c r="H2" s="230" t="s">
        <v>6</v>
      </c>
    </row>
    <row r="3" spans="1:26" ht="45" customHeight="1" x14ac:dyDescent="0.25">
      <c r="A3" s="229"/>
      <c r="B3" s="229"/>
      <c r="C3" s="4" t="s">
        <v>56</v>
      </c>
      <c r="D3" s="4" t="s">
        <v>8</v>
      </c>
      <c r="E3" s="4" t="s">
        <v>9</v>
      </c>
      <c r="F3" s="4" t="s">
        <v>134</v>
      </c>
      <c r="G3" s="229"/>
      <c r="H3" s="229"/>
    </row>
    <row r="4" spans="1:26" ht="24.75" customHeight="1" x14ac:dyDescent="0.25">
      <c r="A4" s="244" t="s">
        <v>216</v>
      </c>
      <c r="B4" s="237"/>
      <c r="C4" s="237"/>
      <c r="D4" s="237"/>
      <c r="E4" s="237"/>
      <c r="F4" s="237"/>
      <c r="G4" s="237"/>
      <c r="H4" s="23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6" x14ac:dyDescent="0.25">
      <c r="A5" s="6" t="s">
        <v>12</v>
      </c>
      <c r="B5" s="98" t="s">
        <v>192</v>
      </c>
      <c r="C5" s="99">
        <v>792</v>
      </c>
      <c r="D5" s="99">
        <v>718</v>
      </c>
      <c r="E5" s="99">
        <v>10</v>
      </c>
      <c r="F5" s="112">
        <f t="shared" ref="F5:F36" si="0">100-(D5/C5*100)</f>
        <v>9.343434343434339</v>
      </c>
      <c r="G5" s="101">
        <v>0</v>
      </c>
      <c r="H5" s="113"/>
    </row>
    <row r="6" spans="1:26" ht="24" x14ac:dyDescent="0.25">
      <c r="A6" s="6" t="s">
        <v>14</v>
      </c>
      <c r="B6" s="98" t="s">
        <v>192</v>
      </c>
      <c r="C6" s="7">
        <v>1152</v>
      </c>
      <c r="D6" s="7">
        <v>1152</v>
      </c>
      <c r="E6" s="7">
        <v>10</v>
      </c>
      <c r="F6" s="8">
        <f t="shared" si="0"/>
        <v>0</v>
      </c>
      <c r="G6" s="46">
        <v>0</v>
      </c>
      <c r="H6" s="14"/>
    </row>
    <row r="7" spans="1:26" ht="36" x14ac:dyDescent="0.25">
      <c r="A7" s="6" t="s">
        <v>15</v>
      </c>
      <c r="B7" s="98" t="s">
        <v>192</v>
      </c>
      <c r="C7" s="7">
        <v>864</v>
      </c>
      <c r="D7" s="7">
        <v>864</v>
      </c>
      <c r="E7" s="7">
        <v>10</v>
      </c>
      <c r="F7" s="8">
        <f t="shared" si="0"/>
        <v>0</v>
      </c>
      <c r="G7" s="46">
        <v>0</v>
      </c>
      <c r="H7" s="14"/>
    </row>
    <row r="8" spans="1:26" ht="25.5" x14ac:dyDescent="0.25">
      <c r="A8" s="15" t="s">
        <v>16</v>
      </c>
      <c r="B8" s="98" t="s">
        <v>192</v>
      </c>
      <c r="C8" s="16"/>
      <c r="D8" s="16"/>
      <c r="E8" s="16"/>
      <c r="F8" s="8" t="e">
        <f t="shared" si="0"/>
        <v>#DIV/0!</v>
      </c>
      <c r="G8" s="14"/>
      <c r="H8" s="14"/>
    </row>
    <row r="9" spans="1:26" ht="24" x14ac:dyDescent="0.25">
      <c r="A9" s="6" t="s">
        <v>17</v>
      </c>
      <c r="B9" s="98" t="s">
        <v>192</v>
      </c>
      <c r="C9" s="52">
        <v>4240</v>
      </c>
      <c r="D9" s="52">
        <v>4240</v>
      </c>
      <c r="E9" s="7">
        <v>10</v>
      </c>
      <c r="F9" s="8">
        <f t="shared" si="0"/>
        <v>0</v>
      </c>
      <c r="G9" s="46">
        <v>0</v>
      </c>
      <c r="H9" s="14"/>
    </row>
    <row r="10" spans="1:26" ht="24" x14ac:dyDescent="0.25">
      <c r="A10" s="6" t="s">
        <v>18</v>
      </c>
      <c r="B10" s="98" t="s">
        <v>192</v>
      </c>
      <c r="C10" s="7">
        <v>2592</v>
      </c>
      <c r="D10" s="7">
        <v>2700</v>
      </c>
      <c r="E10" s="7">
        <v>10</v>
      </c>
      <c r="F10" s="8">
        <f t="shared" si="0"/>
        <v>-4.1666666666666714</v>
      </c>
      <c r="G10" s="46">
        <v>0</v>
      </c>
      <c r="H10" s="14"/>
    </row>
    <row r="11" spans="1:26" ht="38.25" x14ac:dyDescent="0.25">
      <c r="A11" s="6" t="s">
        <v>19</v>
      </c>
      <c r="B11" s="98" t="s">
        <v>192</v>
      </c>
      <c r="C11" s="7">
        <v>240</v>
      </c>
      <c r="D11" s="7">
        <v>392</v>
      </c>
      <c r="E11" s="7">
        <v>10</v>
      </c>
      <c r="F11" s="8">
        <f t="shared" si="0"/>
        <v>-63.333333333333343</v>
      </c>
      <c r="G11" s="46">
        <v>53</v>
      </c>
      <c r="H11" s="46" t="s">
        <v>217</v>
      </c>
    </row>
    <row r="12" spans="1:26" ht="76.5" x14ac:dyDescent="0.25">
      <c r="A12" s="6" t="s">
        <v>20</v>
      </c>
      <c r="B12" s="98" t="s">
        <v>192</v>
      </c>
      <c r="C12" s="52">
        <v>288</v>
      </c>
      <c r="D12" s="7">
        <v>1172</v>
      </c>
      <c r="E12" s="7">
        <v>10</v>
      </c>
      <c r="F12" s="8">
        <f t="shared" si="0"/>
        <v>-306.94444444444446</v>
      </c>
      <c r="G12" s="46">
        <v>297</v>
      </c>
      <c r="H12" s="46" t="s">
        <v>194</v>
      </c>
    </row>
    <row r="13" spans="1:26" ht="24" x14ac:dyDescent="0.25">
      <c r="A13" s="6" t="s">
        <v>21</v>
      </c>
      <c r="B13" s="98" t="s">
        <v>192</v>
      </c>
      <c r="C13" s="16"/>
      <c r="D13" s="16"/>
      <c r="E13" s="16"/>
      <c r="F13" s="8" t="e">
        <f t="shared" si="0"/>
        <v>#DIV/0!</v>
      </c>
      <c r="G13" s="14"/>
      <c r="H13" s="14"/>
    </row>
    <row r="14" spans="1:26" ht="24" x14ac:dyDescent="0.25">
      <c r="A14" s="6" t="s">
        <v>23</v>
      </c>
      <c r="B14" s="98" t="s">
        <v>192</v>
      </c>
      <c r="C14" s="16"/>
      <c r="D14" s="16"/>
      <c r="E14" s="16"/>
      <c r="F14" s="8" t="e">
        <f t="shared" si="0"/>
        <v>#DIV/0!</v>
      </c>
      <c r="G14" s="14"/>
      <c r="H14" s="14"/>
    </row>
    <row r="15" spans="1:26" ht="24" x14ac:dyDescent="0.25">
      <c r="A15" s="6" t="s">
        <v>24</v>
      </c>
      <c r="B15" s="98" t="s">
        <v>192</v>
      </c>
      <c r="C15" s="52">
        <v>4320</v>
      </c>
      <c r="D15" s="52">
        <v>4020</v>
      </c>
      <c r="E15" s="7">
        <v>10</v>
      </c>
      <c r="F15" s="8">
        <f t="shared" si="0"/>
        <v>6.9444444444444429</v>
      </c>
      <c r="G15" s="46">
        <v>0</v>
      </c>
      <c r="H15" s="14"/>
    </row>
    <row r="16" spans="1:26" ht="51" x14ac:dyDescent="0.25">
      <c r="A16" s="6" t="s">
        <v>25</v>
      </c>
      <c r="B16" s="98" t="s">
        <v>192</v>
      </c>
      <c r="C16" s="7">
        <v>960</v>
      </c>
      <c r="D16" s="7">
        <v>1910</v>
      </c>
      <c r="E16" s="7">
        <v>10</v>
      </c>
      <c r="F16" s="8">
        <f t="shared" si="0"/>
        <v>-98.958333333333314</v>
      </c>
      <c r="G16" s="46">
        <v>89</v>
      </c>
      <c r="H16" s="46" t="s">
        <v>218</v>
      </c>
    </row>
    <row r="17" spans="1:8" ht="36" x14ac:dyDescent="0.25">
      <c r="A17" s="6" t="s">
        <v>26</v>
      </c>
      <c r="B17" s="98" t="s">
        <v>192</v>
      </c>
      <c r="C17" s="16"/>
      <c r="D17" s="16"/>
      <c r="E17" s="16"/>
      <c r="F17" s="8" t="e">
        <f t="shared" si="0"/>
        <v>#DIV/0!</v>
      </c>
      <c r="G17" s="14"/>
      <c r="H17" s="14"/>
    </row>
    <row r="18" spans="1:8" ht="36" x14ac:dyDescent="0.25">
      <c r="A18" s="6" t="s">
        <v>27</v>
      </c>
      <c r="B18" s="98" t="s">
        <v>192</v>
      </c>
      <c r="C18" s="7">
        <v>2880</v>
      </c>
      <c r="D18" s="52">
        <v>2280</v>
      </c>
      <c r="E18" s="7">
        <v>10</v>
      </c>
      <c r="F18" s="8">
        <f t="shared" si="0"/>
        <v>20.833333333333343</v>
      </c>
      <c r="G18" s="18">
        <v>11</v>
      </c>
      <c r="H18" s="19" t="s">
        <v>196</v>
      </c>
    </row>
    <row r="19" spans="1:8" ht="24" x14ac:dyDescent="0.25">
      <c r="A19" s="6" t="s">
        <v>28</v>
      </c>
      <c r="B19" s="98" t="s">
        <v>192</v>
      </c>
      <c r="C19" s="16"/>
      <c r="D19" s="16"/>
      <c r="E19" s="16"/>
      <c r="F19" s="8" t="e">
        <f t="shared" si="0"/>
        <v>#DIV/0!</v>
      </c>
      <c r="G19" s="14"/>
      <c r="H19" s="14"/>
    </row>
    <row r="20" spans="1:8" ht="24" x14ac:dyDescent="0.25">
      <c r="A20" s="6" t="s">
        <v>29</v>
      </c>
      <c r="B20" s="98" t="s">
        <v>192</v>
      </c>
      <c r="C20" s="16"/>
      <c r="D20" s="16"/>
      <c r="E20" s="16"/>
      <c r="F20" s="8" t="e">
        <f t="shared" si="0"/>
        <v>#DIV/0!</v>
      </c>
      <c r="G20" s="14"/>
      <c r="H20" s="14"/>
    </row>
    <row r="21" spans="1:8" ht="30" customHeight="1" x14ac:dyDescent="0.25">
      <c r="A21" s="6" t="s">
        <v>30</v>
      </c>
      <c r="B21" s="98" t="s">
        <v>192</v>
      </c>
      <c r="C21" s="7">
        <v>192</v>
      </c>
      <c r="D21" s="7">
        <v>192</v>
      </c>
      <c r="E21" s="7">
        <v>10</v>
      </c>
      <c r="F21" s="8">
        <f t="shared" si="0"/>
        <v>0</v>
      </c>
      <c r="G21" s="46">
        <v>0</v>
      </c>
      <c r="H21" s="49"/>
    </row>
    <row r="22" spans="1:8" ht="30" customHeight="1" x14ac:dyDescent="0.25">
      <c r="A22" s="6" t="s">
        <v>31</v>
      </c>
      <c r="B22" s="98" t="s">
        <v>192</v>
      </c>
      <c r="C22" s="7">
        <v>902</v>
      </c>
      <c r="D22" s="7">
        <v>886</v>
      </c>
      <c r="E22" s="7">
        <v>10</v>
      </c>
      <c r="F22" s="8">
        <f t="shared" si="0"/>
        <v>1.7738359201773761</v>
      </c>
      <c r="G22" s="46">
        <v>0</v>
      </c>
      <c r="H22" s="49"/>
    </row>
    <row r="23" spans="1:8" ht="15.75" customHeight="1" x14ac:dyDescent="0.25">
      <c r="A23" s="6" t="s">
        <v>32</v>
      </c>
      <c r="B23" s="98" t="s">
        <v>192</v>
      </c>
      <c r="C23" s="16"/>
      <c r="D23" s="16"/>
      <c r="E23" s="16"/>
      <c r="F23" s="8" t="e">
        <f t="shared" si="0"/>
        <v>#DIV/0!</v>
      </c>
      <c r="G23" s="14"/>
      <c r="H23" s="49"/>
    </row>
    <row r="24" spans="1:8" ht="15.75" customHeight="1" x14ac:dyDescent="0.25">
      <c r="A24" s="6" t="s">
        <v>33</v>
      </c>
      <c r="B24" s="98" t="s">
        <v>192</v>
      </c>
      <c r="C24" s="16"/>
      <c r="D24" s="16"/>
      <c r="E24" s="16"/>
      <c r="F24" s="8" t="e">
        <f t="shared" si="0"/>
        <v>#DIV/0!</v>
      </c>
      <c r="G24" s="14"/>
      <c r="H24" s="49"/>
    </row>
    <row r="25" spans="1:8" ht="15.75" customHeight="1" x14ac:dyDescent="0.25">
      <c r="A25" s="6" t="s">
        <v>34</v>
      </c>
      <c r="B25" s="98" t="s">
        <v>192</v>
      </c>
      <c r="C25" s="7">
        <v>864</v>
      </c>
      <c r="D25" s="7">
        <v>855</v>
      </c>
      <c r="E25" s="7">
        <v>10</v>
      </c>
      <c r="F25" s="8">
        <f t="shared" si="0"/>
        <v>1.0416666666666572</v>
      </c>
      <c r="G25" s="46">
        <v>0</v>
      </c>
      <c r="H25" s="49"/>
    </row>
    <row r="26" spans="1:8" ht="15.75" customHeight="1" x14ac:dyDescent="0.25">
      <c r="A26" s="6" t="s">
        <v>35</v>
      </c>
      <c r="B26" s="98" t="s">
        <v>192</v>
      </c>
      <c r="C26" s="7">
        <v>432</v>
      </c>
      <c r="D26" s="7">
        <v>424</v>
      </c>
      <c r="E26" s="7">
        <v>10</v>
      </c>
      <c r="F26" s="8">
        <f t="shared" si="0"/>
        <v>1.8518518518518476</v>
      </c>
      <c r="G26" s="46">
        <v>0</v>
      </c>
      <c r="H26" s="49"/>
    </row>
    <row r="27" spans="1:8" ht="15.75" customHeight="1" x14ac:dyDescent="0.25">
      <c r="A27" s="6" t="s">
        <v>36</v>
      </c>
      <c r="B27" s="98" t="s">
        <v>192</v>
      </c>
      <c r="C27" s="7">
        <v>3324</v>
      </c>
      <c r="D27" s="7">
        <v>1789</v>
      </c>
      <c r="E27" s="7">
        <v>10</v>
      </c>
      <c r="F27" s="8">
        <f t="shared" si="0"/>
        <v>46.179302045728043</v>
      </c>
      <c r="G27" s="46">
        <v>36</v>
      </c>
      <c r="H27" s="46" t="s">
        <v>219</v>
      </c>
    </row>
    <row r="28" spans="1:8" ht="15.75" customHeight="1" x14ac:dyDescent="0.25">
      <c r="A28" s="6" t="s">
        <v>37</v>
      </c>
      <c r="B28" s="98" t="s">
        <v>192</v>
      </c>
      <c r="C28" s="7">
        <v>1440</v>
      </c>
      <c r="D28" s="7">
        <v>1440</v>
      </c>
      <c r="E28" s="7">
        <v>10</v>
      </c>
      <c r="F28" s="8">
        <f t="shared" si="0"/>
        <v>0</v>
      </c>
      <c r="G28" s="46">
        <v>0</v>
      </c>
      <c r="H28" s="14"/>
    </row>
    <row r="29" spans="1:8" ht="15.75" customHeight="1" x14ac:dyDescent="0.25">
      <c r="A29" s="6" t="s">
        <v>38</v>
      </c>
      <c r="B29" s="98" t="s">
        <v>192</v>
      </c>
      <c r="C29" s="16"/>
      <c r="D29" s="16"/>
      <c r="E29" s="16"/>
      <c r="F29" s="8" t="e">
        <f t="shared" si="0"/>
        <v>#DIV/0!</v>
      </c>
      <c r="G29" s="14"/>
      <c r="H29" s="14"/>
    </row>
    <row r="30" spans="1:8" ht="15.75" customHeight="1" x14ac:dyDescent="0.25">
      <c r="A30" s="6" t="s">
        <v>39</v>
      </c>
      <c r="B30" s="98" t="s">
        <v>192</v>
      </c>
      <c r="C30" s="7">
        <v>3024</v>
      </c>
      <c r="D30" s="7">
        <v>3504</v>
      </c>
      <c r="E30" s="7">
        <v>10</v>
      </c>
      <c r="F30" s="8">
        <f t="shared" si="0"/>
        <v>-15.873015873015888</v>
      </c>
      <c r="G30" s="46">
        <v>6</v>
      </c>
      <c r="H30" s="46" t="s">
        <v>220</v>
      </c>
    </row>
    <row r="31" spans="1:8" ht="15.75" customHeight="1" x14ac:dyDescent="0.25">
      <c r="A31" s="6" t="s">
        <v>40</v>
      </c>
      <c r="B31" s="98" t="s">
        <v>192</v>
      </c>
      <c r="C31" s="16"/>
      <c r="D31" s="16"/>
      <c r="E31" s="16"/>
      <c r="F31" s="8" t="e">
        <f t="shared" si="0"/>
        <v>#DIV/0!</v>
      </c>
      <c r="G31" s="14"/>
      <c r="H31" s="14"/>
    </row>
    <row r="32" spans="1:8" ht="15.75" customHeight="1" x14ac:dyDescent="0.25">
      <c r="A32" s="6" t="s">
        <v>41</v>
      </c>
      <c r="B32" s="98" t="s">
        <v>192</v>
      </c>
      <c r="C32" s="7">
        <v>7856</v>
      </c>
      <c r="D32" s="7">
        <v>6734</v>
      </c>
      <c r="E32" s="7">
        <v>10</v>
      </c>
      <c r="F32" s="8">
        <f t="shared" si="0"/>
        <v>14.282077393075355</v>
      </c>
      <c r="G32" s="46">
        <v>4</v>
      </c>
      <c r="H32" s="46" t="s">
        <v>221</v>
      </c>
    </row>
    <row r="33" spans="1:26" ht="15.75" customHeight="1" x14ac:dyDescent="0.25">
      <c r="A33" s="6" t="s">
        <v>42</v>
      </c>
      <c r="B33" s="98" t="s">
        <v>192</v>
      </c>
      <c r="C33" s="16"/>
      <c r="D33" s="16"/>
      <c r="E33" s="16"/>
      <c r="F33" s="8" t="e">
        <f t="shared" si="0"/>
        <v>#DIV/0!</v>
      </c>
      <c r="G33" s="14"/>
      <c r="H33" s="14"/>
    </row>
    <row r="34" spans="1:26" ht="30" customHeight="1" x14ac:dyDescent="0.25">
      <c r="A34" s="20" t="s">
        <v>43</v>
      </c>
      <c r="B34" s="98" t="s">
        <v>192</v>
      </c>
      <c r="C34" s="16"/>
      <c r="D34" s="16"/>
      <c r="E34" s="16"/>
      <c r="F34" s="8" t="e">
        <f t="shared" si="0"/>
        <v>#DIV/0!</v>
      </c>
      <c r="G34" s="14"/>
      <c r="H34" s="14"/>
    </row>
    <row r="35" spans="1:26" ht="15.75" customHeight="1" x14ac:dyDescent="0.25">
      <c r="A35" s="6" t="s">
        <v>44</v>
      </c>
      <c r="B35" s="98" t="s">
        <v>192</v>
      </c>
      <c r="C35" s="7">
        <v>3736</v>
      </c>
      <c r="D35" s="7">
        <v>3723</v>
      </c>
      <c r="E35" s="7">
        <v>10</v>
      </c>
      <c r="F35" s="8">
        <f t="shared" si="0"/>
        <v>0.34796573875802039</v>
      </c>
      <c r="G35" s="46">
        <v>0</v>
      </c>
      <c r="H35" s="14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9.5" customHeight="1" x14ac:dyDescent="0.25">
      <c r="A36" s="22" t="s">
        <v>45</v>
      </c>
      <c r="B36" s="4"/>
      <c r="C36" s="23">
        <f t="shared" ref="C36:D36" si="1">SUM(C5:C35)</f>
        <v>40098</v>
      </c>
      <c r="D36" s="23">
        <f t="shared" si="1"/>
        <v>38995</v>
      </c>
      <c r="E36" s="35"/>
      <c r="F36" s="8">
        <f t="shared" si="0"/>
        <v>2.7507606364407167</v>
      </c>
      <c r="G36" s="25"/>
      <c r="H36" s="2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9.75" customHeight="1" x14ac:dyDescent="0.25">
      <c r="A37" s="183"/>
      <c r="B37" s="184"/>
      <c r="C37" s="185"/>
      <c r="D37" s="185"/>
      <c r="E37" s="186"/>
      <c r="F37" s="8"/>
      <c r="G37" s="203"/>
      <c r="H37" s="203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9.5" customHeight="1" x14ac:dyDescent="0.25">
      <c r="C38" s="38">
        <f t="shared" ref="C38:D38" si="2">C36+C37</f>
        <v>40098</v>
      </c>
      <c r="D38" s="38">
        <f t="shared" si="2"/>
        <v>38995</v>
      </c>
      <c r="F38" s="8"/>
    </row>
    <row r="39" spans="1:26" ht="19.5" customHeight="1" x14ac:dyDescent="0.25">
      <c r="A39" s="15" t="s">
        <v>201</v>
      </c>
      <c r="B39" s="40"/>
      <c r="C39" s="40">
        <v>2576</v>
      </c>
      <c r="D39" s="40">
        <v>1410</v>
      </c>
      <c r="E39" s="40"/>
      <c r="F39" s="8">
        <f>100-(D39/C39*100)</f>
        <v>45.263975155279503</v>
      </c>
      <c r="G39" s="40"/>
      <c r="H39" s="40"/>
    </row>
    <row r="40" spans="1:26" ht="19.5" customHeight="1" x14ac:dyDescent="0.25">
      <c r="A40" s="40"/>
      <c r="B40" s="40"/>
      <c r="C40" s="40"/>
      <c r="D40" s="40"/>
      <c r="E40" s="40"/>
      <c r="F40" s="8"/>
      <c r="G40" s="40"/>
      <c r="H40" s="40"/>
    </row>
    <row r="41" spans="1:26" ht="19.5" customHeight="1" x14ac:dyDescent="0.25">
      <c r="A41" s="40" t="s">
        <v>210</v>
      </c>
      <c r="B41" s="40"/>
      <c r="C41" s="40">
        <f t="shared" ref="C41:D41" si="3">C38+C39</f>
        <v>42674</v>
      </c>
      <c r="D41" s="40">
        <f t="shared" si="3"/>
        <v>40405</v>
      </c>
      <c r="E41" s="40"/>
      <c r="F41" s="8">
        <f>100-(D41/C41*100)</f>
        <v>5.3170548811922913</v>
      </c>
      <c r="G41" s="40"/>
      <c r="H41" s="40"/>
    </row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orientation="portrait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defaultColWidth="14.42578125" defaultRowHeight="15" customHeight="1" x14ac:dyDescent="0.25"/>
  <cols>
    <col min="1" max="1" width="35.7109375" customWidth="1"/>
    <col min="2" max="2" width="8" customWidth="1"/>
    <col min="3" max="4" width="8.7109375" customWidth="1"/>
    <col min="5" max="5" width="9.7109375" customWidth="1"/>
    <col min="6" max="6" width="8.7109375" customWidth="1"/>
    <col min="7" max="7" width="10.7109375" customWidth="1"/>
    <col min="8" max="9" width="8.7109375" customWidth="1"/>
    <col min="10" max="10" width="10.7109375" customWidth="1"/>
    <col min="11" max="11" width="8" customWidth="1"/>
    <col min="12" max="13" width="12.7109375" customWidth="1"/>
  </cols>
  <sheetData>
    <row r="1" spans="1:13" ht="30" customHeight="1" x14ac:dyDescent="0.25">
      <c r="A1" s="252" t="s">
        <v>46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3" spans="1:13" ht="94.5" customHeight="1" x14ac:dyDescent="0.25">
      <c r="A3" s="228" t="s">
        <v>1</v>
      </c>
      <c r="B3" s="235" t="s">
        <v>2</v>
      </c>
      <c r="C3" s="238" t="s">
        <v>47</v>
      </c>
      <c r="D3" s="234"/>
      <c r="E3" s="238" t="s">
        <v>48</v>
      </c>
      <c r="F3" s="234"/>
      <c r="G3" s="230" t="s">
        <v>5</v>
      </c>
      <c r="H3" s="239" t="s">
        <v>49</v>
      </c>
      <c r="I3" s="232"/>
      <c r="J3" s="238" t="s">
        <v>48</v>
      </c>
      <c r="K3" s="243"/>
      <c r="L3" s="230" t="s">
        <v>5</v>
      </c>
      <c r="M3" s="230" t="s">
        <v>6</v>
      </c>
    </row>
    <row r="4" spans="1:13" ht="36" customHeight="1" x14ac:dyDescent="0.25">
      <c r="A4" s="229"/>
      <c r="B4" s="229"/>
      <c r="C4" s="4" t="s">
        <v>51</v>
      </c>
      <c r="D4" s="4" t="s">
        <v>52</v>
      </c>
      <c r="E4" s="4" t="s">
        <v>9</v>
      </c>
      <c r="F4" s="4" t="s">
        <v>99</v>
      </c>
      <c r="G4" s="229"/>
      <c r="H4" s="4" t="s">
        <v>51</v>
      </c>
      <c r="I4" s="4" t="s">
        <v>52</v>
      </c>
      <c r="J4" s="4" t="s">
        <v>9</v>
      </c>
      <c r="K4" s="4" t="s">
        <v>99</v>
      </c>
      <c r="L4" s="229"/>
      <c r="M4" s="229"/>
    </row>
    <row r="5" spans="1:13" ht="30" customHeight="1" x14ac:dyDescent="0.25">
      <c r="A5" s="236" t="s">
        <v>222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</row>
    <row r="6" spans="1:13" ht="60" customHeight="1" x14ac:dyDescent="0.25">
      <c r="A6" s="6" t="s">
        <v>12</v>
      </c>
      <c r="B6" s="27" t="s">
        <v>55</v>
      </c>
      <c r="C6" s="39">
        <v>100</v>
      </c>
      <c r="D6" s="39">
        <v>100</v>
      </c>
      <c r="E6" s="39">
        <v>0</v>
      </c>
      <c r="F6" s="27">
        <f t="shared" ref="F6:F15" si="0">100-(D6/C6*100)</f>
        <v>0</v>
      </c>
      <c r="G6" s="39">
        <v>0</v>
      </c>
      <c r="H6" s="39">
        <v>100</v>
      </c>
      <c r="I6" s="39">
        <v>100</v>
      </c>
      <c r="J6" s="39">
        <v>0</v>
      </c>
      <c r="K6" s="27">
        <f t="shared" ref="K6:K36" si="1">100-(I6/H6*100)</f>
        <v>0</v>
      </c>
      <c r="L6" s="39">
        <v>0</v>
      </c>
      <c r="M6" s="27"/>
    </row>
    <row r="7" spans="1:13" ht="36" customHeight="1" x14ac:dyDescent="0.25">
      <c r="A7" s="6" t="s">
        <v>14</v>
      </c>
      <c r="B7" s="27" t="s">
        <v>55</v>
      </c>
      <c r="C7" s="39">
        <v>100</v>
      </c>
      <c r="D7" s="39">
        <v>100</v>
      </c>
      <c r="E7" s="39">
        <v>0</v>
      </c>
      <c r="F7" s="27">
        <f t="shared" si="0"/>
        <v>0</v>
      </c>
      <c r="G7" s="39">
        <v>0</v>
      </c>
      <c r="H7" s="39">
        <v>100</v>
      </c>
      <c r="I7" s="39">
        <v>100</v>
      </c>
      <c r="J7" s="39">
        <v>0</v>
      </c>
      <c r="K7" s="27">
        <f t="shared" si="1"/>
        <v>0</v>
      </c>
      <c r="L7" s="39">
        <v>0</v>
      </c>
      <c r="M7" s="27"/>
    </row>
    <row r="8" spans="1:13" ht="60" customHeight="1" x14ac:dyDescent="0.25">
      <c r="A8" s="6" t="s">
        <v>15</v>
      </c>
      <c r="B8" s="27" t="s">
        <v>55</v>
      </c>
      <c r="C8" s="39">
        <v>100</v>
      </c>
      <c r="D8" s="39">
        <v>100</v>
      </c>
      <c r="E8" s="39">
        <v>0</v>
      </c>
      <c r="F8" s="27">
        <f t="shared" si="0"/>
        <v>0</v>
      </c>
      <c r="G8" s="39">
        <v>0</v>
      </c>
      <c r="H8" s="39">
        <v>100</v>
      </c>
      <c r="I8" s="39">
        <v>100</v>
      </c>
      <c r="J8" s="39">
        <v>0</v>
      </c>
      <c r="K8" s="27">
        <f t="shared" si="1"/>
        <v>0</v>
      </c>
      <c r="L8" s="39">
        <v>0</v>
      </c>
      <c r="M8" s="27"/>
    </row>
    <row r="9" spans="1:13" ht="38.25" customHeight="1" x14ac:dyDescent="0.25">
      <c r="A9" s="15" t="s">
        <v>16</v>
      </c>
      <c r="B9" s="27" t="s">
        <v>55</v>
      </c>
      <c r="C9" s="27"/>
      <c r="D9" s="27"/>
      <c r="E9" s="27"/>
      <c r="F9" s="27" t="e">
        <f t="shared" si="0"/>
        <v>#DIV/0!</v>
      </c>
      <c r="G9" s="27"/>
      <c r="H9" s="27"/>
      <c r="I9" s="27"/>
      <c r="J9" s="27"/>
      <c r="K9" s="27" t="e">
        <f t="shared" si="1"/>
        <v>#DIV/0!</v>
      </c>
      <c r="L9" s="27"/>
      <c r="M9" s="27"/>
    </row>
    <row r="10" spans="1:13" ht="36" customHeight="1" x14ac:dyDescent="0.25">
      <c r="A10" s="6" t="s">
        <v>17</v>
      </c>
      <c r="B10" s="27" t="s">
        <v>55</v>
      </c>
      <c r="C10" s="27"/>
      <c r="D10" s="27"/>
      <c r="E10" s="27"/>
      <c r="F10" s="27" t="e">
        <f t="shared" si="0"/>
        <v>#DIV/0!</v>
      </c>
      <c r="G10" s="27"/>
      <c r="H10" s="27"/>
      <c r="I10" s="27"/>
      <c r="J10" s="27"/>
      <c r="K10" s="27" t="e">
        <f t="shared" si="1"/>
        <v>#DIV/0!</v>
      </c>
      <c r="L10" s="27"/>
      <c r="M10" s="27"/>
    </row>
    <row r="11" spans="1:13" ht="36" customHeight="1" x14ac:dyDescent="0.25">
      <c r="A11" s="6" t="s">
        <v>18</v>
      </c>
      <c r="B11" s="27" t="s">
        <v>55</v>
      </c>
      <c r="C11" s="39">
        <v>100</v>
      </c>
      <c r="D11" s="39">
        <v>100</v>
      </c>
      <c r="E11" s="39">
        <v>0</v>
      </c>
      <c r="F11" s="27">
        <f t="shared" si="0"/>
        <v>0</v>
      </c>
      <c r="G11" s="39">
        <v>0</v>
      </c>
      <c r="H11" s="39">
        <v>100</v>
      </c>
      <c r="I11" s="39">
        <v>100</v>
      </c>
      <c r="J11" s="39">
        <v>0</v>
      </c>
      <c r="K11" s="27">
        <f t="shared" si="1"/>
        <v>0</v>
      </c>
      <c r="L11" s="39">
        <v>0</v>
      </c>
      <c r="M11" s="27"/>
    </row>
    <row r="12" spans="1:13" ht="36" customHeight="1" x14ac:dyDescent="0.25">
      <c r="A12" s="6" t="s">
        <v>19</v>
      </c>
      <c r="B12" s="27" t="s">
        <v>55</v>
      </c>
      <c r="C12" s="39">
        <v>100</v>
      </c>
      <c r="D12" s="39">
        <v>100</v>
      </c>
      <c r="E12" s="39">
        <v>0</v>
      </c>
      <c r="F12" s="27">
        <f t="shared" si="0"/>
        <v>0</v>
      </c>
      <c r="G12" s="39">
        <v>0</v>
      </c>
      <c r="H12" s="39">
        <v>100</v>
      </c>
      <c r="I12" s="39">
        <v>100</v>
      </c>
      <c r="J12" s="39">
        <v>0</v>
      </c>
      <c r="K12" s="27">
        <f t="shared" si="1"/>
        <v>0</v>
      </c>
      <c r="L12" s="39">
        <v>0</v>
      </c>
      <c r="M12" s="27"/>
    </row>
    <row r="13" spans="1:13" ht="24" customHeight="1" x14ac:dyDescent="0.25">
      <c r="A13" s="6" t="s">
        <v>20</v>
      </c>
      <c r="B13" s="27" t="s">
        <v>55</v>
      </c>
      <c r="C13" s="39">
        <v>100</v>
      </c>
      <c r="D13" s="39">
        <v>100</v>
      </c>
      <c r="E13" s="39">
        <v>0</v>
      </c>
      <c r="F13" s="27">
        <f t="shared" si="0"/>
        <v>0</v>
      </c>
      <c r="G13" s="39">
        <v>0</v>
      </c>
      <c r="H13" s="39">
        <v>100</v>
      </c>
      <c r="I13" s="39">
        <v>100</v>
      </c>
      <c r="J13" s="39">
        <v>0</v>
      </c>
      <c r="K13" s="27">
        <f t="shared" si="1"/>
        <v>0</v>
      </c>
      <c r="L13" s="39">
        <v>0</v>
      </c>
      <c r="M13" s="27"/>
    </row>
    <row r="14" spans="1:13" ht="36" customHeight="1" x14ac:dyDescent="0.25">
      <c r="A14" s="6" t="s">
        <v>21</v>
      </c>
      <c r="B14" s="27" t="s">
        <v>55</v>
      </c>
      <c r="C14" s="27"/>
      <c r="D14" s="27"/>
      <c r="E14" s="27"/>
      <c r="F14" s="27" t="e">
        <f t="shared" si="0"/>
        <v>#DIV/0!</v>
      </c>
      <c r="G14" s="27"/>
      <c r="H14" s="27"/>
      <c r="I14" s="27"/>
      <c r="J14" s="27"/>
      <c r="K14" s="27" t="e">
        <f t="shared" si="1"/>
        <v>#DIV/0!</v>
      </c>
      <c r="L14" s="27"/>
      <c r="M14" s="27"/>
    </row>
    <row r="15" spans="1:13" ht="36" customHeight="1" x14ac:dyDescent="0.25">
      <c r="A15" s="6" t="s">
        <v>23</v>
      </c>
      <c r="B15" s="27" t="s">
        <v>55</v>
      </c>
      <c r="C15" s="27"/>
      <c r="D15" s="27"/>
      <c r="E15" s="27"/>
      <c r="F15" s="27" t="e">
        <f t="shared" si="0"/>
        <v>#DIV/0!</v>
      </c>
      <c r="G15" s="27"/>
      <c r="H15" s="27"/>
      <c r="I15" s="27"/>
      <c r="J15" s="27"/>
      <c r="K15" s="27" t="e">
        <f t="shared" si="1"/>
        <v>#DIV/0!</v>
      </c>
      <c r="L15" s="27"/>
      <c r="M15" s="27"/>
    </row>
    <row r="16" spans="1:13" ht="36" customHeight="1" x14ac:dyDescent="0.25">
      <c r="A16" s="6" t="s">
        <v>24</v>
      </c>
      <c r="B16" s="27" t="s">
        <v>55</v>
      </c>
      <c r="C16" s="39">
        <v>100</v>
      </c>
      <c r="D16" s="39">
        <v>100</v>
      </c>
      <c r="E16" s="39">
        <v>0</v>
      </c>
      <c r="F16" s="27">
        <v>0</v>
      </c>
      <c r="G16" s="39">
        <v>0</v>
      </c>
      <c r="H16" s="39">
        <v>100</v>
      </c>
      <c r="I16" s="39">
        <v>100</v>
      </c>
      <c r="J16" s="39">
        <v>0</v>
      </c>
      <c r="K16" s="27">
        <f t="shared" si="1"/>
        <v>0</v>
      </c>
      <c r="L16" s="39">
        <v>0</v>
      </c>
      <c r="M16" s="27"/>
    </row>
    <row r="17" spans="1:13" ht="60" customHeight="1" x14ac:dyDescent="0.25">
      <c r="A17" s="6" t="s">
        <v>25</v>
      </c>
      <c r="B17" s="27" t="s">
        <v>55</v>
      </c>
      <c r="C17" s="39">
        <v>100</v>
      </c>
      <c r="D17" s="39">
        <v>100</v>
      </c>
      <c r="E17" s="39">
        <v>0</v>
      </c>
      <c r="F17" s="27">
        <f t="shared" ref="F17:F36" si="2">100-(D17/C17*100)</f>
        <v>0</v>
      </c>
      <c r="G17" s="39">
        <v>0</v>
      </c>
      <c r="H17" s="39">
        <v>100</v>
      </c>
      <c r="I17" s="39">
        <v>100</v>
      </c>
      <c r="J17" s="39">
        <v>0</v>
      </c>
      <c r="K17" s="27">
        <f t="shared" si="1"/>
        <v>0</v>
      </c>
      <c r="L17" s="39">
        <v>0</v>
      </c>
      <c r="M17" s="27"/>
    </row>
    <row r="18" spans="1:13" ht="60" customHeight="1" x14ac:dyDescent="0.25">
      <c r="A18" s="6" t="s">
        <v>26</v>
      </c>
      <c r="B18" s="27" t="s">
        <v>55</v>
      </c>
      <c r="C18" s="27"/>
      <c r="D18" s="27"/>
      <c r="E18" s="27"/>
      <c r="F18" s="27" t="e">
        <f t="shared" si="2"/>
        <v>#DIV/0!</v>
      </c>
      <c r="G18" s="27"/>
      <c r="H18" s="27"/>
      <c r="I18" s="27"/>
      <c r="J18" s="27"/>
      <c r="K18" s="27" t="e">
        <f t="shared" si="1"/>
        <v>#DIV/0!</v>
      </c>
      <c r="L18" s="27"/>
      <c r="M18" s="27"/>
    </row>
    <row r="19" spans="1:13" ht="36" customHeight="1" x14ac:dyDescent="0.25">
      <c r="A19" s="6" t="s">
        <v>27</v>
      </c>
      <c r="B19" s="27" t="s">
        <v>55</v>
      </c>
      <c r="C19" s="39">
        <v>100</v>
      </c>
      <c r="D19" s="39">
        <v>100</v>
      </c>
      <c r="E19" s="39">
        <v>0</v>
      </c>
      <c r="F19" s="27">
        <f t="shared" si="2"/>
        <v>0</v>
      </c>
      <c r="G19" s="39">
        <v>0</v>
      </c>
      <c r="H19" s="39">
        <v>100</v>
      </c>
      <c r="I19" s="39">
        <v>100</v>
      </c>
      <c r="J19" s="39">
        <v>0</v>
      </c>
      <c r="K19" s="27">
        <f t="shared" si="1"/>
        <v>0</v>
      </c>
      <c r="L19" s="39">
        <v>0</v>
      </c>
      <c r="M19" s="27"/>
    </row>
    <row r="20" spans="1:13" ht="36" customHeight="1" x14ac:dyDescent="0.25">
      <c r="A20" s="6" t="s">
        <v>28</v>
      </c>
      <c r="B20" s="27" t="s">
        <v>55</v>
      </c>
      <c r="C20" s="27"/>
      <c r="D20" s="27"/>
      <c r="E20" s="27"/>
      <c r="F20" s="27" t="e">
        <f t="shared" si="2"/>
        <v>#DIV/0!</v>
      </c>
      <c r="G20" s="27"/>
      <c r="H20" s="27"/>
      <c r="I20" s="27"/>
      <c r="J20" s="27"/>
      <c r="K20" s="27" t="e">
        <f t="shared" si="1"/>
        <v>#DIV/0!</v>
      </c>
      <c r="L20" s="27"/>
      <c r="M20" s="27"/>
    </row>
    <row r="21" spans="1:13" ht="36" customHeight="1" x14ac:dyDescent="0.25">
      <c r="A21" s="6" t="s">
        <v>29</v>
      </c>
      <c r="B21" s="27" t="s">
        <v>55</v>
      </c>
      <c r="C21" s="27"/>
      <c r="D21" s="27"/>
      <c r="E21" s="27"/>
      <c r="F21" s="27" t="e">
        <f t="shared" si="2"/>
        <v>#DIV/0!</v>
      </c>
      <c r="G21" s="27"/>
      <c r="H21" s="27"/>
      <c r="I21" s="27"/>
      <c r="J21" s="27"/>
      <c r="K21" s="27" t="e">
        <f t="shared" si="1"/>
        <v>#DIV/0!</v>
      </c>
      <c r="L21" s="27"/>
      <c r="M21" s="27"/>
    </row>
    <row r="22" spans="1:13" ht="60" customHeight="1" x14ac:dyDescent="0.25">
      <c r="A22" s="6" t="s">
        <v>30</v>
      </c>
      <c r="B22" s="27" t="s">
        <v>55</v>
      </c>
      <c r="C22" s="39">
        <v>100</v>
      </c>
      <c r="D22" s="39">
        <v>100</v>
      </c>
      <c r="E22" s="39">
        <v>0</v>
      </c>
      <c r="F22" s="27">
        <f t="shared" si="2"/>
        <v>0</v>
      </c>
      <c r="G22" s="39">
        <v>0</v>
      </c>
      <c r="H22" s="39">
        <v>100</v>
      </c>
      <c r="I22" s="39">
        <v>100</v>
      </c>
      <c r="J22" s="39">
        <v>0</v>
      </c>
      <c r="K22" s="27">
        <f t="shared" si="1"/>
        <v>0</v>
      </c>
      <c r="L22" s="39">
        <v>0</v>
      </c>
      <c r="M22" s="27"/>
    </row>
    <row r="23" spans="1:13" ht="60" customHeight="1" x14ac:dyDescent="0.25">
      <c r="A23" s="6" t="s">
        <v>31</v>
      </c>
      <c r="B23" s="27" t="s">
        <v>55</v>
      </c>
      <c r="C23" s="39">
        <v>100</v>
      </c>
      <c r="D23" s="39">
        <v>100</v>
      </c>
      <c r="E23" s="39">
        <v>0</v>
      </c>
      <c r="F23" s="27">
        <f t="shared" si="2"/>
        <v>0</v>
      </c>
      <c r="G23" s="39">
        <v>0</v>
      </c>
      <c r="H23" s="39">
        <v>100</v>
      </c>
      <c r="I23" s="39">
        <v>100</v>
      </c>
      <c r="J23" s="39">
        <v>0</v>
      </c>
      <c r="K23" s="27">
        <f t="shared" si="1"/>
        <v>0</v>
      </c>
      <c r="L23" s="39">
        <v>0</v>
      </c>
      <c r="M23" s="27"/>
    </row>
    <row r="24" spans="1:13" ht="48" customHeight="1" x14ac:dyDescent="0.25">
      <c r="A24" s="6" t="s">
        <v>32</v>
      </c>
      <c r="B24" s="27" t="s">
        <v>55</v>
      </c>
      <c r="C24" s="27"/>
      <c r="D24" s="27"/>
      <c r="E24" s="39"/>
      <c r="F24" s="27" t="e">
        <f t="shared" si="2"/>
        <v>#DIV/0!</v>
      </c>
      <c r="G24" s="27"/>
      <c r="H24" s="27"/>
      <c r="I24" s="27"/>
      <c r="J24" s="27"/>
      <c r="K24" s="27" t="e">
        <f t="shared" si="1"/>
        <v>#DIV/0!</v>
      </c>
      <c r="L24" s="27"/>
      <c r="M24" s="27"/>
    </row>
    <row r="25" spans="1:13" ht="36" customHeight="1" x14ac:dyDescent="0.25">
      <c r="A25" s="6" t="s">
        <v>33</v>
      </c>
      <c r="B25" s="27" t="s">
        <v>55</v>
      </c>
      <c r="C25" s="27"/>
      <c r="D25" s="27"/>
      <c r="E25" s="27"/>
      <c r="F25" s="27" t="e">
        <f t="shared" si="2"/>
        <v>#DIV/0!</v>
      </c>
      <c r="G25" s="27"/>
      <c r="H25" s="27"/>
      <c r="I25" s="27"/>
      <c r="J25" s="27"/>
      <c r="K25" s="27" t="e">
        <f t="shared" si="1"/>
        <v>#DIV/0!</v>
      </c>
      <c r="L25" s="27"/>
      <c r="M25" s="27"/>
    </row>
    <row r="26" spans="1:13" ht="36" customHeight="1" x14ac:dyDescent="0.25">
      <c r="A26" s="6" t="s">
        <v>34</v>
      </c>
      <c r="B26" s="27" t="s">
        <v>55</v>
      </c>
      <c r="C26" s="39">
        <v>100</v>
      </c>
      <c r="D26" s="39">
        <v>100</v>
      </c>
      <c r="E26" s="39">
        <v>0</v>
      </c>
      <c r="F26" s="27">
        <f t="shared" si="2"/>
        <v>0</v>
      </c>
      <c r="G26" s="39">
        <v>0</v>
      </c>
      <c r="H26" s="39">
        <v>100</v>
      </c>
      <c r="I26" s="39">
        <v>100</v>
      </c>
      <c r="J26" s="39">
        <v>0</v>
      </c>
      <c r="K26" s="27">
        <f t="shared" si="1"/>
        <v>0</v>
      </c>
      <c r="L26" s="39">
        <v>0</v>
      </c>
      <c r="M26" s="27"/>
    </row>
    <row r="27" spans="1:13" ht="36" customHeight="1" x14ac:dyDescent="0.25">
      <c r="A27" s="6" t="s">
        <v>35</v>
      </c>
      <c r="B27" s="27" t="s">
        <v>55</v>
      </c>
      <c r="C27" s="39">
        <v>100</v>
      </c>
      <c r="D27" s="39">
        <v>100</v>
      </c>
      <c r="E27" s="39">
        <v>0</v>
      </c>
      <c r="F27" s="27">
        <f t="shared" si="2"/>
        <v>0</v>
      </c>
      <c r="G27" s="39">
        <v>0</v>
      </c>
      <c r="H27" s="39">
        <v>100</v>
      </c>
      <c r="I27" s="39">
        <v>100</v>
      </c>
      <c r="J27" s="39">
        <v>0</v>
      </c>
      <c r="K27" s="27">
        <f t="shared" si="1"/>
        <v>0</v>
      </c>
      <c r="L27" s="39">
        <v>0</v>
      </c>
      <c r="M27" s="27"/>
    </row>
    <row r="28" spans="1:13" ht="36" customHeight="1" x14ac:dyDescent="0.25">
      <c r="A28" s="6" t="s">
        <v>36</v>
      </c>
      <c r="B28" s="27" t="s">
        <v>55</v>
      </c>
      <c r="C28" s="27"/>
      <c r="D28" s="27"/>
      <c r="E28" s="27"/>
      <c r="F28" s="27" t="e">
        <f t="shared" si="2"/>
        <v>#DIV/0!</v>
      </c>
      <c r="G28" s="27"/>
      <c r="H28" s="27"/>
      <c r="I28" s="27"/>
      <c r="J28" s="27"/>
      <c r="K28" s="27" t="e">
        <f t="shared" si="1"/>
        <v>#DIV/0!</v>
      </c>
      <c r="L28" s="27"/>
      <c r="M28" s="27"/>
    </row>
    <row r="29" spans="1:13" ht="36" customHeight="1" x14ac:dyDescent="0.25">
      <c r="A29" s="6" t="s">
        <v>37</v>
      </c>
      <c r="B29" s="27" t="s">
        <v>55</v>
      </c>
      <c r="C29" s="39">
        <v>100</v>
      </c>
      <c r="D29" s="39">
        <v>100</v>
      </c>
      <c r="E29" s="39">
        <v>0</v>
      </c>
      <c r="F29" s="27">
        <f t="shared" si="2"/>
        <v>0</v>
      </c>
      <c r="G29" s="39">
        <v>0</v>
      </c>
      <c r="H29" s="39">
        <v>100</v>
      </c>
      <c r="I29" s="39">
        <v>100</v>
      </c>
      <c r="J29" s="39">
        <v>0</v>
      </c>
      <c r="K29" s="27">
        <f t="shared" si="1"/>
        <v>0</v>
      </c>
      <c r="L29" s="39">
        <v>0</v>
      </c>
      <c r="M29" s="27"/>
    </row>
    <row r="30" spans="1:13" ht="60" customHeight="1" x14ac:dyDescent="0.25">
      <c r="A30" s="6" t="s">
        <v>38</v>
      </c>
      <c r="B30" s="27" t="s">
        <v>55</v>
      </c>
      <c r="C30" s="27"/>
      <c r="D30" s="27"/>
      <c r="E30" s="27"/>
      <c r="F30" s="27" t="e">
        <f t="shared" si="2"/>
        <v>#DIV/0!</v>
      </c>
      <c r="G30" s="27"/>
      <c r="H30" s="27"/>
      <c r="I30" s="27"/>
      <c r="J30" s="27"/>
      <c r="K30" s="27" t="e">
        <f t="shared" si="1"/>
        <v>#DIV/0!</v>
      </c>
      <c r="L30" s="27"/>
      <c r="M30" s="27"/>
    </row>
    <row r="31" spans="1:13" ht="36" customHeight="1" x14ac:dyDescent="0.25">
      <c r="A31" s="6" t="s">
        <v>39</v>
      </c>
      <c r="B31" s="27" t="s">
        <v>55</v>
      </c>
      <c r="C31" s="39">
        <v>100</v>
      </c>
      <c r="D31" s="39">
        <v>100</v>
      </c>
      <c r="E31" s="39">
        <v>0</v>
      </c>
      <c r="F31" s="27">
        <f t="shared" si="2"/>
        <v>0</v>
      </c>
      <c r="G31" s="39">
        <v>0</v>
      </c>
      <c r="H31" s="39">
        <v>100</v>
      </c>
      <c r="I31" s="39">
        <v>100</v>
      </c>
      <c r="J31" s="39">
        <v>0</v>
      </c>
      <c r="K31" s="27">
        <f t="shared" si="1"/>
        <v>0</v>
      </c>
      <c r="L31" s="39">
        <v>0</v>
      </c>
      <c r="M31" s="27"/>
    </row>
    <row r="32" spans="1:13" ht="48" customHeight="1" x14ac:dyDescent="0.25">
      <c r="A32" s="6" t="s">
        <v>40</v>
      </c>
      <c r="B32" s="27" t="s">
        <v>55</v>
      </c>
      <c r="C32" s="27"/>
      <c r="D32" s="27"/>
      <c r="E32" s="27"/>
      <c r="F32" s="27" t="e">
        <f t="shared" si="2"/>
        <v>#DIV/0!</v>
      </c>
      <c r="G32" s="27"/>
      <c r="H32" s="27"/>
      <c r="I32" s="27"/>
      <c r="J32" s="27"/>
      <c r="K32" s="27" t="e">
        <f t="shared" si="1"/>
        <v>#DIV/0!</v>
      </c>
      <c r="L32" s="27"/>
      <c r="M32" s="27"/>
    </row>
    <row r="33" spans="1:13" ht="36" customHeight="1" x14ac:dyDescent="0.25">
      <c r="A33" s="6" t="s">
        <v>41</v>
      </c>
      <c r="B33" s="27" t="s">
        <v>55</v>
      </c>
      <c r="C33" s="39">
        <v>100</v>
      </c>
      <c r="D33" s="39">
        <v>100</v>
      </c>
      <c r="E33" s="39">
        <v>0</v>
      </c>
      <c r="F33" s="27">
        <f t="shared" si="2"/>
        <v>0</v>
      </c>
      <c r="G33" s="39">
        <v>0</v>
      </c>
      <c r="H33" s="39">
        <v>100</v>
      </c>
      <c r="I33" s="39">
        <v>100</v>
      </c>
      <c r="J33" s="39">
        <v>0</v>
      </c>
      <c r="K33" s="27">
        <f t="shared" si="1"/>
        <v>0</v>
      </c>
      <c r="L33" s="39">
        <v>0</v>
      </c>
      <c r="M33" s="27"/>
    </row>
    <row r="34" spans="1:13" ht="36" customHeight="1" x14ac:dyDescent="0.25">
      <c r="A34" s="6" t="s">
        <v>42</v>
      </c>
      <c r="B34" s="27" t="s">
        <v>55</v>
      </c>
      <c r="C34" s="27"/>
      <c r="D34" s="27"/>
      <c r="E34" s="27"/>
      <c r="F34" s="27" t="e">
        <f t="shared" si="2"/>
        <v>#DIV/0!</v>
      </c>
      <c r="G34" s="27"/>
      <c r="H34" s="27"/>
      <c r="I34" s="27"/>
      <c r="J34" s="27"/>
      <c r="K34" s="27" t="e">
        <f t="shared" si="1"/>
        <v>#DIV/0!</v>
      </c>
      <c r="L34" s="27"/>
      <c r="M34" s="27"/>
    </row>
    <row r="35" spans="1:13" ht="48" customHeight="1" x14ac:dyDescent="0.25">
      <c r="A35" s="20" t="s">
        <v>43</v>
      </c>
      <c r="B35" s="2" t="s">
        <v>55</v>
      </c>
      <c r="C35" s="2"/>
      <c r="D35" s="2"/>
      <c r="E35" s="2"/>
      <c r="F35" s="2" t="e">
        <f t="shared" si="2"/>
        <v>#DIV/0!</v>
      </c>
      <c r="G35" s="2"/>
      <c r="H35" s="2"/>
      <c r="I35" s="2"/>
      <c r="J35" s="2"/>
      <c r="K35" s="2" t="e">
        <f t="shared" si="1"/>
        <v>#DIV/0!</v>
      </c>
      <c r="L35" s="2"/>
      <c r="M35" s="2"/>
    </row>
    <row r="36" spans="1:13" ht="35.25" customHeight="1" x14ac:dyDescent="0.25">
      <c r="A36" s="6" t="s">
        <v>44</v>
      </c>
      <c r="B36" s="27" t="s">
        <v>55</v>
      </c>
      <c r="C36" s="58">
        <v>100</v>
      </c>
      <c r="D36" s="58">
        <v>100</v>
      </c>
      <c r="E36" s="58">
        <v>0</v>
      </c>
      <c r="F36" s="59">
        <f t="shared" si="2"/>
        <v>0</v>
      </c>
      <c r="G36" s="58">
        <v>0</v>
      </c>
      <c r="H36" s="58">
        <v>100</v>
      </c>
      <c r="I36" s="58">
        <v>100</v>
      </c>
      <c r="J36" s="58">
        <v>0</v>
      </c>
      <c r="K36" s="59">
        <f t="shared" si="1"/>
        <v>0</v>
      </c>
      <c r="L36" s="58">
        <v>0</v>
      </c>
      <c r="M36" s="40"/>
    </row>
    <row r="37" spans="1:13" ht="15.75" customHeight="1" x14ac:dyDescent="0.25"/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J3:K3"/>
    <mergeCell ref="L3:L4"/>
    <mergeCell ref="M3:M4"/>
    <mergeCell ref="A5:M5"/>
    <mergeCell ref="A1:M1"/>
    <mergeCell ref="A3:A4"/>
    <mergeCell ref="B3:B4"/>
    <mergeCell ref="C3:D3"/>
    <mergeCell ref="E3:F3"/>
    <mergeCell ref="G3:G4"/>
    <mergeCell ref="H3:I3"/>
  </mergeCells>
  <pageMargins left="0.31496062992125984" right="0.31496062992125984" top="0.35433070866141736" bottom="0.35433070866141736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topLeftCell="A10" workbookViewId="0">
      <selection activeCell="Q13" sqref="Q13"/>
    </sheetView>
  </sheetViews>
  <sheetFormatPr defaultColWidth="14.42578125" defaultRowHeight="15" customHeight="1" x14ac:dyDescent="0.25"/>
  <cols>
    <col min="1" max="1" width="35.7109375" customWidth="1"/>
    <col min="2" max="4" width="8" customWidth="1"/>
    <col min="5" max="7" width="12.7109375" customWidth="1"/>
    <col min="8" max="9" width="8" customWidth="1"/>
    <col min="10" max="12" width="12.7109375" customWidth="1"/>
    <col min="13" max="14" width="8" customWidth="1"/>
    <col min="15" max="18" width="12.7109375" customWidth="1"/>
    <col min="19" max="26" width="8.7109375" customWidth="1"/>
  </cols>
  <sheetData>
    <row r="1" spans="1:18" x14ac:dyDescent="0.25">
      <c r="A1" s="240" t="s">
        <v>46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</row>
    <row r="2" spans="1:18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09.5" customHeight="1" x14ac:dyDescent="0.25">
      <c r="A3" s="228" t="s">
        <v>1</v>
      </c>
      <c r="B3" s="235" t="s">
        <v>2</v>
      </c>
      <c r="C3" s="239" t="s">
        <v>47</v>
      </c>
      <c r="D3" s="232"/>
      <c r="E3" s="238" t="s">
        <v>48</v>
      </c>
      <c r="F3" s="234"/>
      <c r="G3" s="235" t="s">
        <v>5</v>
      </c>
      <c r="H3" s="239" t="s">
        <v>49</v>
      </c>
      <c r="I3" s="232"/>
      <c r="J3" s="238" t="s">
        <v>48</v>
      </c>
      <c r="K3" s="234"/>
      <c r="L3" s="235" t="s">
        <v>5</v>
      </c>
      <c r="M3" s="239" t="s">
        <v>50</v>
      </c>
      <c r="N3" s="232"/>
      <c r="O3" s="238" t="s">
        <v>48</v>
      </c>
      <c r="P3" s="234"/>
      <c r="Q3" s="235" t="s">
        <v>5</v>
      </c>
      <c r="R3" s="230" t="s">
        <v>6</v>
      </c>
    </row>
    <row r="4" spans="1:18" ht="24" x14ac:dyDescent="0.25">
      <c r="A4" s="229"/>
      <c r="B4" s="229"/>
      <c r="C4" s="4" t="s">
        <v>51</v>
      </c>
      <c r="D4" s="4" t="s">
        <v>52</v>
      </c>
      <c r="E4" s="4" t="s">
        <v>9</v>
      </c>
      <c r="F4" s="4" t="s">
        <v>53</v>
      </c>
      <c r="G4" s="229"/>
      <c r="H4" s="4" t="s">
        <v>51</v>
      </c>
      <c r="I4" s="4" t="s">
        <v>52</v>
      </c>
      <c r="J4" s="4" t="s">
        <v>9</v>
      </c>
      <c r="K4" s="4" t="s">
        <v>53</v>
      </c>
      <c r="L4" s="229"/>
      <c r="M4" s="4" t="s">
        <v>51</v>
      </c>
      <c r="N4" s="4" t="s">
        <v>52</v>
      </c>
      <c r="O4" s="4" t="s">
        <v>9</v>
      </c>
      <c r="P4" s="4" t="s">
        <v>53</v>
      </c>
      <c r="Q4" s="229"/>
      <c r="R4" s="229"/>
    </row>
    <row r="5" spans="1:18" ht="45" customHeight="1" x14ac:dyDescent="0.25">
      <c r="A5" s="245" t="s">
        <v>60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34"/>
    </row>
    <row r="6" spans="1:18" ht="60" x14ac:dyDescent="0.25">
      <c r="A6" s="6" t="s">
        <v>12</v>
      </c>
      <c r="B6" s="27" t="s">
        <v>55</v>
      </c>
      <c r="C6" s="27"/>
      <c r="D6" s="27"/>
      <c r="E6" s="27"/>
      <c r="F6" s="27" t="e">
        <f t="shared" ref="F6:F36" si="0">100-(D6/C6*100)</f>
        <v>#DIV/0!</v>
      </c>
      <c r="G6" s="27"/>
      <c r="H6" s="27"/>
      <c r="I6" s="27"/>
      <c r="J6" s="27"/>
      <c r="K6" s="27" t="e">
        <f t="shared" ref="K6:K36" si="1">100-(I6/H6*100)</f>
        <v>#DIV/0!</v>
      </c>
      <c r="L6" s="27"/>
      <c r="M6" s="27"/>
      <c r="N6" s="27"/>
      <c r="O6" s="27"/>
      <c r="P6" s="27" t="e">
        <f t="shared" ref="P6:P36" si="2">100-(N6/M6*100)</f>
        <v>#DIV/0!</v>
      </c>
      <c r="Q6" s="27"/>
      <c r="R6" s="40"/>
    </row>
    <row r="7" spans="1:18" ht="36" x14ac:dyDescent="0.25">
      <c r="A7" s="6" t="s">
        <v>14</v>
      </c>
      <c r="B7" s="27" t="s">
        <v>55</v>
      </c>
      <c r="C7" s="27"/>
      <c r="D7" s="27"/>
      <c r="E7" s="27"/>
      <c r="F7" s="27" t="e">
        <f t="shared" si="0"/>
        <v>#DIV/0!</v>
      </c>
      <c r="G7" s="27"/>
      <c r="H7" s="27"/>
      <c r="I7" s="27"/>
      <c r="J7" s="27"/>
      <c r="K7" s="27" t="e">
        <f t="shared" si="1"/>
        <v>#DIV/0!</v>
      </c>
      <c r="L7" s="27"/>
      <c r="M7" s="27"/>
      <c r="N7" s="27"/>
      <c r="O7" s="27"/>
      <c r="P7" s="27" t="e">
        <f t="shared" si="2"/>
        <v>#DIV/0!</v>
      </c>
      <c r="Q7" s="27"/>
      <c r="R7" s="40"/>
    </row>
    <row r="8" spans="1:18" ht="60" x14ac:dyDescent="0.25">
      <c r="A8" s="6" t="s">
        <v>15</v>
      </c>
      <c r="B8" s="27" t="s">
        <v>55</v>
      </c>
      <c r="C8" s="27"/>
      <c r="D8" s="27"/>
      <c r="E8" s="27"/>
      <c r="F8" s="27" t="e">
        <f t="shared" si="0"/>
        <v>#DIV/0!</v>
      </c>
      <c r="G8" s="27"/>
      <c r="H8" s="27"/>
      <c r="I8" s="27"/>
      <c r="J8" s="27"/>
      <c r="K8" s="27" t="e">
        <f t="shared" si="1"/>
        <v>#DIV/0!</v>
      </c>
      <c r="L8" s="27"/>
      <c r="M8" s="27"/>
      <c r="N8" s="27"/>
      <c r="O8" s="27"/>
      <c r="P8" s="27" t="e">
        <f t="shared" si="2"/>
        <v>#DIV/0!</v>
      </c>
      <c r="Q8" s="27"/>
      <c r="R8" s="40"/>
    </row>
    <row r="9" spans="1:18" ht="38.25" x14ac:dyDescent="0.25">
      <c r="A9" s="15" t="s">
        <v>16</v>
      </c>
      <c r="B9" s="27" t="s">
        <v>55</v>
      </c>
      <c r="C9" s="27"/>
      <c r="D9" s="27"/>
      <c r="E9" s="27"/>
      <c r="F9" s="27" t="e">
        <f t="shared" si="0"/>
        <v>#DIV/0!</v>
      </c>
      <c r="G9" s="27"/>
      <c r="H9" s="27"/>
      <c r="I9" s="27"/>
      <c r="J9" s="27"/>
      <c r="K9" s="27" t="e">
        <f t="shared" si="1"/>
        <v>#DIV/0!</v>
      </c>
      <c r="L9" s="27"/>
      <c r="M9" s="27"/>
      <c r="N9" s="27"/>
      <c r="O9" s="27"/>
      <c r="P9" s="27" t="e">
        <f t="shared" si="2"/>
        <v>#DIV/0!</v>
      </c>
      <c r="Q9" s="27"/>
      <c r="R9" s="40"/>
    </row>
    <row r="10" spans="1:18" ht="36" x14ac:dyDescent="0.25">
      <c r="A10" s="6" t="s">
        <v>17</v>
      </c>
      <c r="B10" s="27" t="s">
        <v>55</v>
      </c>
      <c r="C10" s="27"/>
      <c r="D10" s="27"/>
      <c r="E10" s="27"/>
      <c r="F10" s="27" t="e">
        <f t="shared" si="0"/>
        <v>#DIV/0!</v>
      </c>
      <c r="G10" s="27"/>
      <c r="H10" s="27"/>
      <c r="I10" s="27"/>
      <c r="J10" s="27"/>
      <c r="K10" s="27" t="e">
        <f t="shared" si="1"/>
        <v>#DIV/0!</v>
      </c>
      <c r="L10" s="27"/>
      <c r="M10" s="27"/>
      <c r="N10" s="27"/>
      <c r="O10" s="27"/>
      <c r="P10" s="27" t="e">
        <f t="shared" si="2"/>
        <v>#DIV/0!</v>
      </c>
      <c r="Q10" s="27"/>
      <c r="R10" s="40"/>
    </row>
    <row r="11" spans="1:18" ht="36" x14ac:dyDescent="0.25">
      <c r="A11" s="6" t="s">
        <v>18</v>
      </c>
      <c r="B11" s="27" t="s">
        <v>55</v>
      </c>
      <c r="C11" s="27"/>
      <c r="D11" s="27"/>
      <c r="E11" s="27"/>
      <c r="F11" s="27" t="e">
        <f t="shared" si="0"/>
        <v>#DIV/0!</v>
      </c>
      <c r="G11" s="27"/>
      <c r="H11" s="27"/>
      <c r="I11" s="27"/>
      <c r="J11" s="27"/>
      <c r="K11" s="27" t="e">
        <f t="shared" si="1"/>
        <v>#DIV/0!</v>
      </c>
      <c r="L11" s="27"/>
      <c r="M11" s="27"/>
      <c r="N11" s="27"/>
      <c r="O11" s="27"/>
      <c r="P11" s="27" t="e">
        <f t="shared" si="2"/>
        <v>#DIV/0!</v>
      </c>
      <c r="Q11" s="27"/>
      <c r="R11" s="40"/>
    </row>
    <row r="12" spans="1:18" ht="36" x14ac:dyDescent="0.25">
      <c r="A12" s="6" t="s">
        <v>19</v>
      </c>
      <c r="B12" s="27" t="s">
        <v>55</v>
      </c>
      <c r="C12" s="27"/>
      <c r="D12" s="27"/>
      <c r="E12" s="27"/>
      <c r="F12" s="27" t="e">
        <f t="shared" si="0"/>
        <v>#DIV/0!</v>
      </c>
      <c r="G12" s="27"/>
      <c r="H12" s="27"/>
      <c r="I12" s="27"/>
      <c r="J12" s="27"/>
      <c r="K12" s="27" t="e">
        <f t="shared" si="1"/>
        <v>#DIV/0!</v>
      </c>
      <c r="L12" s="27"/>
      <c r="M12" s="27"/>
      <c r="N12" s="27"/>
      <c r="O12" s="27"/>
      <c r="P12" s="27" t="e">
        <f t="shared" si="2"/>
        <v>#DIV/0!</v>
      </c>
      <c r="Q12" s="27"/>
      <c r="R12" s="40"/>
    </row>
    <row r="13" spans="1:18" ht="24" x14ac:dyDescent="0.25">
      <c r="A13" s="6" t="s">
        <v>20</v>
      </c>
      <c r="B13" s="27" t="s">
        <v>55</v>
      </c>
      <c r="C13" s="29">
        <v>100</v>
      </c>
      <c r="D13" s="29">
        <v>100</v>
      </c>
      <c r="E13" s="29">
        <v>0</v>
      </c>
      <c r="F13" s="27">
        <f t="shared" si="0"/>
        <v>0</v>
      </c>
      <c r="G13" s="29">
        <v>0</v>
      </c>
      <c r="H13" s="29">
        <v>100</v>
      </c>
      <c r="I13" s="29">
        <v>100</v>
      </c>
      <c r="J13" s="29">
        <v>0</v>
      </c>
      <c r="K13" s="27">
        <f t="shared" si="1"/>
        <v>0</v>
      </c>
      <c r="L13" s="29">
        <v>0</v>
      </c>
      <c r="M13" s="29">
        <v>100</v>
      </c>
      <c r="N13" s="29">
        <v>100</v>
      </c>
      <c r="O13" s="29">
        <v>0</v>
      </c>
      <c r="P13" s="27">
        <f t="shared" si="2"/>
        <v>0</v>
      </c>
      <c r="Q13" s="29">
        <v>0</v>
      </c>
      <c r="R13" s="40"/>
    </row>
    <row r="14" spans="1:18" ht="36" x14ac:dyDescent="0.25">
      <c r="A14" s="6" t="s">
        <v>21</v>
      </c>
      <c r="B14" s="27" t="s">
        <v>55</v>
      </c>
      <c r="C14" s="27"/>
      <c r="D14" s="27"/>
      <c r="E14" s="27"/>
      <c r="F14" s="27" t="e">
        <f t="shared" si="0"/>
        <v>#DIV/0!</v>
      </c>
      <c r="G14" s="27"/>
      <c r="H14" s="27"/>
      <c r="I14" s="27"/>
      <c r="J14" s="27"/>
      <c r="K14" s="27" t="e">
        <f t="shared" si="1"/>
        <v>#DIV/0!</v>
      </c>
      <c r="L14" s="27"/>
      <c r="M14" s="27"/>
      <c r="N14" s="27"/>
      <c r="O14" s="27"/>
      <c r="P14" s="27" t="e">
        <f t="shared" si="2"/>
        <v>#DIV/0!</v>
      </c>
      <c r="Q14" s="27"/>
      <c r="R14" s="40"/>
    </row>
    <row r="15" spans="1:18" ht="36" x14ac:dyDescent="0.25">
      <c r="A15" s="6" t="s">
        <v>23</v>
      </c>
      <c r="B15" s="27" t="s">
        <v>55</v>
      </c>
      <c r="C15" s="27"/>
      <c r="D15" s="27"/>
      <c r="E15" s="27"/>
      <c r="F15" s="27" t="e">
        <f t="shared" si="0"/>
        <v>#DIV/0!</v>
      </c>
      <c r="G15" s="27"/>
      <c r="H15" s="27"/>
      <c r="I15" s="27"/>
      <c r="J15" s="27"/>
      <c r="K15" s="27" t="e">
        <f t="shared" si="1"/>
        <v>#DIV/0!</v>
      </c>
      <c r="L15" s="27"/>
      <c r="M15" s="27"/>
      <c r="N15" s="27"/>
      <c r="O15" s="27"/>
      <c r="P15" s="27" t="e">
        <f t="shared" si="2"/>
        <v>#DIV/0!</v>
      </c>
      <c r="Q15" s="27"/>
      <c r="R15" s="40"/>
    </row>
    <row r="16" spans="1:18" ht="36" x14ac:dyDescent="0.25">
      <c r="A16" s="6" t="s">
        <v>24</v>
      </c>
      <c r="B16" s="27" t="s">
        <v>55</v>
      </c>
      <c r="C16" s="27"/>
      <c r="D16" s="27"/>
      <c r="E16" s="27"/>
      <c r="F16" s="27" t="e">
        <f t="shared" si="0"/>
        <v>#DIV/0!</v>
      </c>
      <c r="G16" s="27"/>
      <c r="H16" s="27"/>
      <c r="I16" s="27"/>
      <c r="J16" s="27"/>
      <c r="K16" s="27" t="e">
        <f t="shared" si="1"/>
        <v>#DIV/0!</v>
      </c>
      <c r="L16" s="27"/>
      <c r="M16" s="27"/>
      <c r="N16" s="27"/>
      <c r="O16" s="27"/>
      <c r="P16" s="27" t="e">
        <f t="shared" si="2"/>
        <v>#DIV/0!</v>
      </c>
      <c r="Q16" s="27"/>
      <c r="R16" s="40"/>
    </row>
    <row r="17" spans="1:18" ht="60" x14ac:dyDescent="0.25">
      <c r="A17" s="6" t="s">
        <v>25</v>
      </c>
      <c r="B17" s="27" t="s">
        <v>55</v>
      </c>
      <c r="C17" s="27"/>
      <c r="D17" s="27"/>
      <c r="E17" s="27"/>
      <c r="F17" s="27" t="e">
        <f t="shared" si="0"/>
        <v>#DIV/0!</v>
      </c>
      <c r="G17" s="27"/>
      <c r="H17" s="27"/>
      <c r="I17" s="27"/>
      <c r="J17" s="27"/>
      <c r="K17" s="27" t="e">
        <f t="shared" si="1"/>
        <v>#DIV/0!</v>
      </c>
      <c r="L17" s="27"/>
      <c r="M17" s="27"/>
      <c r="N17" s="27"/>
      <c r="O17" s="27"/>
      <c r="P17" s="27" t="e">
        <f t="shared" si="2"/>
        <v>#DIV/0!</v>
      </c>
      <c r="Q17" s="27"/>
      <c r="R17" s="40"/>
    </row>
    <row r="18" spans="1:18" ht="60" x14ac:dyDescent="0.25">
      <c r="A18" s="6" t="s">
        <v>26</v>
      </c>
      <c r="B18" s="27" t="s">
        <v>55</v>
      </c>
      <c r="C18" s="27"/>
      <c r="D18" s="27"/>
      <c r="E18" s="27"/>
      <c r="F18" s="27" t="e">
        <f t="shared" si="0"/>
        <v>#DIV/0!</v>
      </c>
      <c r="G18" s="27"/>
      <c r="H18" s="27"/>
      <c r="I18" s="27"/>
      <c r="J18" s="27"/>
      <c r="K18" s="27" t="e">
        <f t="shared" si="1"/>
        <v>#DIV/0!</v>
      </c>
      <c r="L18" s="27"/>
      <c r="M18" s="27"/>
      <c r="N18" s="27"/>
      <c r="O18" s="27"/>
      <c r="P18" s="27" t="e">
        <f t="shared" si="2"/>
        <v>#DIV/0!</v>
      </c>
      <c r="Q18" s="27"/>
      <c r="R18" s="40"/>
    </row>
    <row r="19" spans="1:18" ht="36" x14ac:dyDescent="0.25">
      <c r="A19" s="6" t="s">
        <v>27</v>
      </c>
      <c r="B19" s="27" t="s">
        <v>55</v>
      </c>
      <c r="C19" s="27"/>
      <c r="D19" s="27"/>
      <c r="E19" s="27"/>
      <c r="F19" s="27" t="e">
        <f t="shared" si="0"/>
        <v>#DIV/0!</v>
      </c>
      <c r="G19" s="27"/>
      <c r="H19" s="27"/>
      <c r="I19" s="27"/>
      <c r="J19" s="27"/>
      <c r="K19" s="27" t="e">
        <f t="shared" si="1"/>
        <v>#DIV/0!</v>
      </c>
      <c r="L19" s="27"/>
      <c r="M19" s="27"/>
      <c r="N19" s="27"/>
      <c r="O19" s="27"/>
      <c r="P19" s="27" t="e">
        <f t="shared" si="2"/>
        <v>#DIV/0!</v>
      </c>
      <c r="Q19" s="27"/>
      <c r="R19" s="40"/>
    </row>
    <row r="20" spans="1:18" ht="36" x14ac:dyDescent="0.25">
      <c r="A20" s="6" t="s">
        <v>28</v>
      </c>
      <c r="B20" s="27" t="s">
        <v>55</v>
      </c>
      <c r="C20" s="27"/>
      <c r="D20" s="27"/>
      <c r="E20" s="27"/>
      <c r="F20" s="27" t="e">
        <f t="shared" si="0"/>
        <v>#DIV/0!</v>
      </c>
      <c r="G20" s="27"/>
      <c r="H20" s="27"/>
      <c r="I20" s="27"/>
      <c r="J20" s="27"/>
      <c r="K20" s="27" t="e">
        <f t="shared" si="1"/>
        <v>#DIV/0!</v>
      </c>
      <c r="L20" s="27"/>
      <c r="M20" s="27"/>
      <c r="N20" s="27"/>
      <c r="O20" s="27"/>
      <c r="P20" s="27" t="e">
        <f t="shared" si="2"/>
        <v>#DIV/0!</v>
      </c>
      <c r="Q20" s="27"/>
      <c r="R20" s="40"/>
    </row>
    <row r="21" spans="1:18" ht="15.75" customHeight="1" x14ac:dyDescent="0.25">
      <c r="A21" s="6" t="s">
        <v>29</v>
      </c>
      <c r="B21" s="27" t="s">
        <v>55</v>
      </c>
      <c r="C21" s="27"/>
      <c r="D21" s="27"/>
      <c r="E21" s="27"/>
      <c r="F21" s="27" t="e">
        <f t="shared" si="0"/>
        <v>#DIV/0!</v>
      </c>
      <c r="G21" s="27"/>
      <c r="H21" s="27"/>
      <c r="I21" s="27"/>
      <c r="J21" s="27"/>
      <c r="K21" s="27" t="e">
        <f t="shared" si="1"/>
        <v>#DIV/0!</v>
      </c>
      <c r="L21" s="27"/>
      <c r="M21" s="27"/>
      <c r="N21" s="27"/>
      <c r="O21" s="27"/>
      <c r="P21" s="27" t="e">
        <f t="shared" si="2"/>
        <v>#DIV/0!</v>
      </c>
      <c r="Q21" s="27"/>
      <c r="R21" s="40"/>
    </row>
    <row r="22" spans="1:18" ht="15.75" customHeight="1" x14ac:dyDescent="0.25">
      <c r="A22" s="6" t="s">
        <v>30</v>
      </c>
      <c r="B22" s="27" t="s">
        <v>55</v>
      </c>
      <c r="C22" s="27"/>
      <c r="D22" s="27"/>
      <c r="E22" s="27"/>
      <c r="F22" s="27" t="e">
        <f t="shared" si="0"/>
        <v>#DIV/0!</v>
      </c>
      <c r="G22" s="27"/>
      <c r="H22" s="27"/>
      <c r="I22" s="27"/>
      <c r="J22" s="27"/>
      <c r="K22" s="27" t="e">
        <f t="shared" si="1"/>
        <v>#DIV/0!</v>
      </c>
      <c r="L22" s="27"/>
      <c r="M22" s="27"/>
      <c r="N22" s="27"/>
      <c r="O22" s="27"/>
      <c r="P22" s="27" t="e">
        <f t="shared" si="2"/>
        <v>#DIV/0!</v>
      </c>
      <c r="Q22" s="27"/>
      <c r="R22" s="41"/>
    </row>
    <row r="23" spans="1:18" ht="15.75" customHeight="1" x14ac:dyDescent="0.25">
      <c r="A23" s="6" t="s">
        <v>31</v>
      </c>
      <c r="B23" s="27" t="s">
        <v>55</v>
      </c>
      <c r="C23" s="27"/>
      <c r="D23" s="27"/>
      <c r="E23" s="27"/>
      <c r="F23" s="27" t="e">
        <f t="shared" si="0"/>
        <v>#DIV/0!</v>
      </c>
      <c r="G23" s="27"/>
      <c r="H23" s="27"/>
      <c r="I23" s="27"/>
      <c r="J23" s="27"/>
      <c r="K23" s="27" t="e">
        <f t="shared" si="1"/>
        <v>#DIV/0!</v>
      </c>
      <c r="L23" s="27"/>
      <c r="M23" s="27"/>
      <c r="N23" s="27"/>
      <c r="O23" s="27"/>
      <c r="P23" s="27" t="e">
        <f t="shared" si="2"/>
        <v>#DIV/0!</v>
      </c>
      <c r="Q23" s="27"/>
      <c r="R23" s="40"/>
    </row>
    <row r="24" spans="1:18" ht="15.75" customHeight="1" x14ac:dyDescent="0.25">
      <c r="A24" s="6" t="s">
        <v>32</v>
      </c>
      <c r="B24" s="27" t="s">
        <v>55</v>
      </c>
      <c r="C24" s="27"/>
      <c r="D24" s="27"/>
      <c r="E24" s="27"/>
      <c r="F24" s="27" t="e">
        <f t="shared" si="0"/>
        <v>#DIV/0!</v>
      </c>
      <c r="G24" s="27"/>
      <c r="H24" s="27"/>
      <c r="I24" s="27"/>
      <c r="J24" s="27"/>
      <c r="K24" s="27" t="e">
        <f t="shared" si="1"/>
        <v>#DIV/0!</v>
      </c>
      <c r="L24" s="27"/>
      <c r="M24" s="27"/>
      <c r="N24" s="27"/>
      <c r="O24" s="27"/>
      <c r="P24" s="27" t="e">
        <f t="shared" si="2"/>
        <v>#DIV/0!</v>
      </c>
      <c r="Q24" s="27"/>
      <c r="R24" s="40"/>
    </row>
    <row r="25" spans="1:18" ht="15.75" customHeight="1" x14ac:dyDescent="0.25">
      <c r="A25" s="6" t="s">
        <v>33</v>
      </c>
      <c r="B25" s="27" t="s">
        <v>55</v>
      </c>
      <c r="C25" s="27"/>
      <c r="D25" s="27"/>
      <c r="E25" s="27"/>
      <c r="F25" s="27" t="e">
        <f t="shared" si="0"/>
        <v>#DIV/0!</v>
      </c>
      <c r="G25" s="27"/>
      <c r="H25" s="27"/>
      <c r="I25" s="27"/>
      <c r="J25" s="27"/>
      <c r="K25" s="27" t="e">
        <f t="shared" si="1"/>
        <v>#DIV/0!</v>
      </c>
      <c r="L25" s="27"/>
      <c r="M25" s="27"/>
      <c r="N25" s="27"/>
      <c r="O25" s="27"/>
      <c r="P25" s="27" t="e">
        <f t="shared" si="2"/>
        <v>#DIV/0!</v>
      </c>
      <c r="Q25" s="27"/>
      <c r="R25" s="40"/>
    </row>
    <row r="26" spans="1:18" ht="15.75" customHeight="1" x14ac:dyDescent="0.25">
      <c r="A26" s="6" t="s">
        <v>34</v>
      </c>
      <c r="B26" s="27" t="s">
        <v>55</v>
      </c>
      <c r="C26" s="27"/>
      <c r="D26" s="27"/>
      <c r="E26" s="27"/>
      <c r="F26" s="27" t="e">
        <f t="shared" si="0"/>
        <v>#DIV/0!</v>
      </c>
      <c r="G26" s="27"/>
      <c r="H26" s="27"/>
      <c r="I26" s="27"/>
      <c r="J26" s="27"/>
      <c r="K26" s="27" t="e">
        <f t="shared" si="1"/>
        <v>#DIV/0!</v>
      </c>
      <c r="L26" s="27"/>
      <c r="M26" s="27"/>
      <c r="N26" s="27"/>
      <c r="O26" s="27"/>
      <c r="P26" s="27" t="e">
        <f t="shared" si="2"/>
        <v>#DIV/0!</v>
      </c>
      <c r="Q26" s="27"/>
      <c r="R26" s="40"/>
    </row>
    <row r="27" spans="1:18" ht="15.75" customHeight="1" x14ac:dyDescent="0.25">
      <c r="A27" s="6" t="s">
        <v>35</v>
      </c>
      <c r="B27" s="27" t="s">
        <v>55</v>
      </c>
      <c r="C27" s="27"/>
      <c r="D27" s="27"/>
      <c r="E27" s="27"/>
      <c r="F27" s="27" t="e">
        <f t="shared" si="0"/>
        <v>#DIV/0!</v>
      </c>
      <c r="G27" s="27"/>
      <c r="H27" s="27"/>
      <c r="I27" s="27"/>
      <c r="J27" s="27"/>
      <c r="K27" s="27" t="e">
        <f t="shared" si="1"/>
        <v>#DIV/0!</v>
      </c>
      <c r="L27" s="27"/>
      <c r="M27" s="27"/>
      <c r="N27" s="27"/>
      <c r="O27" s="27"/>
      <c r="P27" s="27" t="e">
        <f t="shared" si="2"/>
        <v>#DIV/0!</v>
      </c>
      <c r="Q27" s="27"/>
      <c r="R27" s="40"/>
    </row>
    <row r="28" spans="1:18" ht="15.75" customHeight="1" x14ac:dyDescent="0.25">
      <c r="A28" s="6" t="s">
        <v>36</v>
      </c>
      <c r="B28" s="27" t="s">
        <v>55</v>
      </c>
      <c r="C28" s="27"/>
      <c r="D28" s="27"/>
      <c r="E28" s="27"/>
      <c r="F28" s="27" t="e">
        <f t="shared" si="0"/>
        <v>#DIV/0!</v>
      </c>
      <c r="G28" s="27"/>
      <c r="H28" s="27"/>
      <c r="I28" s="27"/>
      <c r="J28" s="27"/>
      <c r="K28" s="27" t="e">
        <f t="shared" si="1"/>
        <v>#DIV/0!</v>
      </c>
      <c r="L28" s="27"/>
      <c r="M28" s="27"/>
      <c r="N28" s="27"/>
      <c r="O28" s="27"/>
      <c r="P28" s="27" t="e">
        <f t="shared" si="2"/>
        <v>#DIV/0!</v>
      </c>
      <c r="Q28" s="27"/>
      <c r="R28" s="40"/>
    </row>
    <row r="29" spans="1:18" ht="15.75" customHeight="1" x14ac:dyDescent="0.25">
      <c r="A29" s="6" t="s">
        <v>37</v>
      </c>
      <c r="B29" s="27" t="s">
        <v>55</v>
      </c>
      <c r="C29" s="27"/>
      <c r="D29" s="27"/>
      <c r="E29" s="27"/>
      <c r="F29" s="27" t="e">
        <f t="shared" si="0"/>
        <v>#DIV/0!</v>
      </c>
      <c r="G29" s="27"/>
      <c r="H29" s="27"/>
      <c r="I29" s="27"/>
      <c r="J29" s="27"/>
      <c r="K29" s="27" t="e">
        <f t="shared" si="1"/>
        <v>#DIV/0!</v>
      </c>
      <c r="L29" s="27"/>
      <c r="M29" s="27"/>
      <c r="N29" s="27"/>
      <c r="O29" s="27"/>
      <c r="P29" s="27" t="e">
        <f t="shared" si="2"/>
        <v>#DIV/0!</v>
      </c>
      <c r="Q29" s="27"/>
      <c r="R29" s="40"/>
    </row>
    <row r="30" spans="1:18" ht="15.75" customHeight="1" x14ac:dyDescent="0.25">
      <c r="A30" s="6" t="s">
        <v>38</v>
      </c>
      <c r="B30" s="27" t="s">
        <v>55</v>
      </c>
      <c r="C30" s="27"/>
      <c r="D30" s="27"/>
      <c r="E30" s="27"/>
      <c r="F30" s="27" t="e">
        <f t="shared" si="0"/>
        <v>#DIV/0!</v>
      </c>
      <c r="G30" s="27"/>
      <c r="H30" s="27"/>
      <c r="I30" s="27"/>
      <c r="J30" s="27"/>
      <c r="K30" s="27" t="e">
        <f t="shared" si="1"/>
        <v>#DIV/0!</v>
      </c>
      <c r="L30" s="27"/>
      <c r="M30" s="27"/>
      <c r="N30" s="27"/>
      <c r="O30" s="27"/>
      <c r="P30" s="27" t="e">
        <f t="shared" si="2"/>
        <v>#DIV/0!</v>
      </c>
      <c r="Q30" s="27"/>
      <c r="R30" s="40"/>
    </row>
    <row r="31" spans="1:18" ht="15.75" customHeight="1" x14ac:dyDescent="0.25">
      <c r="A31" s="6" t="s">
        <v>39</v>
      </c>
      <c r="B31" s="27" t="s">
        <v>55</v>
      </c>
      <c r="C31" s="27"/>
      <c r="D31" s="27"/>
      <c r="E31" s="27"/>
      <c r="F31" s="27" t="e">
        <f t="shared" si="0"/>
        <v>#DIV/0!</v>
      </c>
      <c r="G31" s="27"/>
      <c r="H31" s="27"/>
      <c r="I31" s="27"/>
      <c r="J31" s="27"/>
      <c r="K31" s="27" t="e">
        <f t="shared" si="1"/>
        <v>#DIV/0!</v>
      </c>
      <c r="L31" s="27"/>
      <c r="M31" s="27"/>
      <c r="N31" s="27"/>
      <c r="O31" s="27"/>
      <c r="P31" s="27" t="e">
        <f t="shared" si="2"/>
        <v>#DIV/0!</v>
      </c>
      <c r="Q31" s="27"/>
      <c r="R31" s="40"/>
    </row>
    <row r="32" spans="1:18" ht="15.75" customHeight="1" x14ac:dyDescent="0.25">
      <c r="A32" s="6" t="s">
        <v>40</v>
      </c>
      <c r="B32" s="27" t="s">
        <v>55</v>
      </c>
      <c r="C32" s="27"/>
      <c r="D32" s="27"/>
      <c r="E32" s="27"/>
      <c r="F32" s="27" t="e">
        <f t="shared" si="0"/>
        <v>#DIV/0!</v>
      </c>
      <c r="G32" s="27"/>
      <c r="H32" s="27"/>
      <c r="I32" s="27"/>
      <c r="J32" s="27"/>
      <c r="K32" s="27" t="e">
        <f t="shared" si="1"/>
        <v>#DIV/0!</v>
      </c>
      <c r="L32" s="27"/>
      <c r="M32" s="27"/>
      <c r="N32" s="27"/>
      <c r="O32" s="27"/>
      <c r="P32" s="27" t="e">
        <f t="shared" si="2"/>
        <v>#DIV/0!</v>
      </c>
      <c r="Q32" s="27"/>
      <c r="R32" s="40"/>
    </row>
    <row r="33" spans="1:18" ht="15.75" customHeight="1" x14ac:dyDescent="0.25">
      <c r="A33" s="6" t="s">
        <v>41</v>
      </c>
      <c r="B33" s="27" t="s">
        <v>55</v>
      </c>
      <c r="C33" s="27"/>
      <c r="D33" s="27"/>
      <c r="E33" s="27"/>
      <c r="F33" s="27" t="e">
        <f t="shared" si="0"/>
        <v>#DIV/0!</v>
      </c>
      <c r="G33" s="27"/>
      <c r="H33" s="27"/>
      <c r="I33" s="27"/>
      <c r="J33" s="27"/>
      <c r="K33" s="27" t="e">
        <f t="shared" si="1"/>
        <v>#DIV/0!</v>
      </c>
      <c r="L33" s="27"/>
      <c r="M33" s="27"/>
      <c r="N33" s="27"/>
      <c r="O33" s="27"/>
      <c r="P33" s="27" t="e">
        <f t="shared" si="2"/>
        <v>#DIV/0!</v>
      </c>
      <c r="Q33" s="27"/>
      <c r="R33" s="40"/>
    </row>
    <row r="34" spans="1:18" ht="15.75" customHeight="1" x14ac:dyDescent="0.25">
      <c r="A34" s="6" t="s">
        <v>42</v>
      </c>
      <c r="B34" s="27" t="s">
        <v>55</v>
      </c>
      <c r="C34" s="27"/>
      <c r="D34" s="27"/>
      <c r="E34" s="27"/>
      <c r="F34" s="27" t="e">
        <f t="shared" si="0"/>
        <v>#DIV/0!</v>
      </c>
      <c r="G34" s="27"/>
      <c r="H34" s="27"/>
      <c r="I34" s="27"/>
      <c r="J34" s="27"/>
      <c r="K34" s="27" t="e">
        <f t="shared" si="1"/>
        <v>#DIV/0!</v>
      </c>
      <c r="L34" s="27"/>
      <c r="M34" s="27"/>
      <c r="N34" s="27"/>
      <c r="O34" s="27"/>
      <c r="P34" s="27" t="e">
        <f t="shared" si="2"/>
        <v>#DIV/0!</v>
      </c>
      <c r="Q34" s="27"/>
      <c r="R34" s="40"/>
    </row>
    <row r="35" spans="1:18" ht="15.75" customHeight="1" x14ac:dyDescent="0.25">
      <c r="A35" s="20" t="s">
        <v>43</v>
      </c>
      <c r="B35" s="2" t="s">
        <v>55</v>
      </c>
      <c r="C35" s="2"/>
      <c r="D35" s="2"/>
      <c r="E35" s="2"/>
      <c r="F35" s="2" t="e">
        <f t="shared" si="0"/>
        <v>#DIV/0!</v>
      </c>
      <c r="G35" s="2"/>
      <c r="H35" s="2"/>
      <c r="I35" s="2"/>
      <c r="J35" s="2"/>
      <c r="K35" s="2" t="e">
        <f t="shared" si="1"/>
        <v>#DIV/0!</v>
      </c>
      <c r="L35" s="2"/>
      <c r="M35" s="2"/>
      <c r="N35" s="2"/>
      <c r="O35" s="2"/>
      <c r="P35" s="2" t="e">
        <f t="shared" si="2"/>
        <v>#DIV/0!</v>
      </c>
      <c r="Q35" s="2"/>
      <c r="R35" s="43"/>
    </row>
    <row r="36" spans="1:18" ht="24.75" customHeight="1" x14ac:dyDescent="0.25">
      <c r="A36" s="6" t="s">
        <v>44</v>
      </c>
      <c r="B36" s="27" t="s">
        <v>55</v>
      </c>
      <c r="C36" s="40"/>
      <c r="D36" s="40"/>
      <c r="E36" s="40"/>
      <c r="F36" s="27" t="e">
        <f t="shared" si="0"/>
        <v>#DIV/0!</v>
      </c>
      <c r="G36" s="40"/>
      <c r="H36" s="40"/>
      <c r="I36" s="40"/>
      <c r="J36" s="40"/>
      <c r="K36" s="27" t="e">
        <f t="shared" si="1"/>
        <v>#DIV/0!</v>
      </c>
      <c r="L36" s="40"/>
      <c r="M36" s="40"/>
      <c r="N36" s="40"/>
      <c r="O36" s="40"/>
      <c r="P36" s="27" t="e">
        <f t="shared" si="2"/>
        <v>#DIV/0!</v>
      </c>
      <c r="Q36" s="40"/>
      <c r="R36" s="40"/>
    </row>
    <row r="37" spans="1:18" ht="15.75" customHeight="1" x14ac:dyDescent="0.25"/>
    <row r="38" spans="1:18" ht="15.75" customHeight="1" x14ac:dyDescent="0.25"/>
    <row r="39" spans="1:18" ht="15.75" customHeight="1" x14ac:dyDescent="0.25"/>
    <row r="40" spans="1:18" ht="15.75" customHeight="1" x14ac:dyDescent="0.25"/>
    <row r="41" spans="1:18" ht="15.75" customHeight="1" x14ac:dyDescent="0.25"/>
    <row r="42" spans="1:18" ht="15.75" customHeight="1" x14ac:dyDescent="0.25"/>
    <row r="43" spans="1:18" ht="15.75" customHeight="1" x14ac:dyDescent="0.25"/>
    <row r="44" spans="1:18" ht="15.75" customHeight="1" x14ac:dyDescent="0.25"/>
    <row r="45" spans="1:18" ht="15.75" customHeight="1" x14ac:dyDescent="0.25"/>
    <row r="46" spans="1:18" ht="15.75" customHeight="1" x14ac:dyDescent="0.25"/>
    <row r="47" spans="1:18" ht="15.75" customHeight="1" x14ac:dyDescent="0.25"/>
    <row r="48" spans="1:1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4">
    <mergeCell ref="A5:R5"/>
    <mergeCell ref="R3:R4"/>
    <mergeCell ref="A1:R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7" right="0.7" top="0.75" bottom="0.75" header="0" footer="0"/>
  <pageSetup orientation="landscape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4" ySplit="4" topLeftCell="E35" activePane="bottomRight" state="frozen"/>
      <selection pane="topRight" activeCell="E1" sqref="E1"/>
      <selection pane="bottomLeft" activeCell="A5" sqref="A5"/>
      <selection pane="bottomRight" activeCell="D41" sqref="D41"/>
    </sheetView>
  </sheetViews>
  <sheetFormatPr defaultColWidth="14.42578125" defaultRowHeight="15" customHeight="1" x14ac:dyDescent="0.25"/>
  <cols>
    <col min="1" max="1" width="65.7109375" customWidth="1"/>
    <col min="2" max="2" width="10.7109375" customWidth="1"/>
    <col min="3" max="4" width="8.7109375" customWidth="1"/>
    <col min="5" max="5" width="9.7109375" customWidth="1"/>
    <col min="6" max="6" width="8.7109375" customWidth="1"/>
    <col min="7" max="7" width="12.5703125" customWidth="1"/>
    <col min="8" max="8" width="15.7109375" customWidth="1"/>
    <col min="9" max="26" width="8" customWidth="1"/>
  </cols>
  <sheetData>
    <row r="1" spans="1:26" ht="49.5" customHeight="1" x14ac:dyDescent="0.25">
      <c r="A1" s="246" t="s">
        <v>46</v>
      </c>
      <c r="B1" s="227"/>
      <c r="C1" s="227"/>
      <c r="D1" s="227"/>
      <c r="E1" s="227"/>
      <c r="F1" s="227"/>
      <c r="G1" s="227"/>
      <c r="H1" s="22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0" customHeight="1" x14ac:dyDescent="0.25">
      <c r="A2" s="228" t="s">
        <v>1</v>
      </c>
      <c r="B2" s="230" t="s">
        <v>2</v>
      </c>
      <c r="C2" s="231" t="s">
        <v>190</v>
      </c>
      <c r="D2" s="232"/>
      <c r="E2" s="233" t="s">
        <v>4</v>
      </c>
      <c r="F2" s="234"/>
      <c r="G2" s="230" t="s">
        <v>5</v>
      </c>
      <c r="H2" s="230" t="s">
        <v>6</v>
      </c>
    </row>
    <row r="3" spans="1:26" ht="36" customHeight="1" x14ac:dyDescent="0.25">
      <c r="A3" s="229"/>
      <c r="B3" s="229"/>
      <c r="C3" s="4" t="s">
        <v>56</v>
      </c>
      <c r="D3" s="4" t="s">
        <v>8</v>
      </c>
      <c r="E3" s="4" t="s">
        <v>9</v>
      </c>
      <c r="F3" s="4" t="s">
        <v>134</v>
      </c>
      <c r="G3" s="229"/>
      <c r="H3" s="229"/>
    </row>
    <row r="4" spans="1:26" ht="34.5" customHeight="1" x14ac:dyDescent="0.25">
      <c r="A4" s="244" t="s">
        <v>223</v>
      </c>
      <c r="B4" s="237"/>
      <c r="C4" s="237"/>
      <c r="D4" s="237"/>
      <c r="E4" s="237"/>
      <c r="F4" s="237"/>
      <c r="G4" s="237"/>
      <c r="H4" s="23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" x14ac:dyDescent="0.25">
      <c r="A5" s="6" t="s">
        <v>12</v>
      </c>
      <c r="B5" s="98" t="s">
        <v>192</v>
      </c>
      <c r="C5" s="73"/>
      <c r="D5" s="73"/>
      <c r="E5" s="73"/>
      <c r="F5" s="112" t="e">
        <f t="shared" ref="F5:F36" si="0">100-(D5/C5*100)</f>
        <v>#DIV/0!</v>
      </c>
      <c r="G5" s="113"/>
      <c r="H5" s="124"/>
    </row>
    <row r="6" spans="1:26" ht="24" x14ac:dyDescent="0.25">
      <c r="A6" s="6" t="s">
        <v>14</v>
      </c>
      <c r="B6" s="98" t="s">
        <v>192</v>
      </c>
      <c r="C6" s="16"/>
      <c r="D6" s="16"/>
      <c r="E6" s="16"/>
      <c r="F6" s="8" t="e">
        <f t="shared" si="0"/>
        <v>#DIV/0!</v>
      </c>
      <c r="G6" s="14"/>
      <c r="H6" s="49"/>
    </row>
    <row r="7" spans="1:26" ht="36" x14ac:dyDescent="0.25">
      <c r="A7" s="6" t="s">
        <v>15</v>
      </c>
      <c r="B7" s="98" t="s">
        <v>192</v>
      </c>
      <c r="C7" s="16"/>
      <c r="D7" s="16"/>
      <c r="E7" s="16"/>
      <c r="F7" s="8" t="e">
        <f t="shared" si="0"/>
        <v>#DIV/0!</v>
      </c>
      <c r="G7" s="14"/>
      <c r="H7" s="49"/>
    </row>
    <row r="8" spans="1:26" ht="25.5" x14ac:dyDescent="0.25">
      <c r="A8" s="15" t="s">
        <v>16</v>
      </c>
      <c r="B8" s="98" t="s">
        <v>192</v>
      </c>
      <c r="C8" s="16"/>
      <c r="D8" s="16"/>
      <c r="E8" s="16"/>
      <c r="F8" s="8" t="e">
        <f t="shared" si="0"/>
        <v>#DIV/0!</v>
      </c>
      <c r="G8" s="14"/>
      <c r="H8" s="49"/>
    </row>
    <row r="9" spans="1:26" ht="24" x14ac:dyDescent="0.25">
      <c r="A9" s="6" t="s">
        <v>17</v>
      </c>
      <c r="B9" s="98" t="s">
        <v>192</v>
      </c>
      <c r="C9" s="16"/>
      <c r="D9" s="16"/>
      <c r="E9" s="16"/>
      <c r="F9" s="8" t="e">
        <f t="shared" si="0"/>
        <v>#DIV/0!</v>
      </c>
      <c r="G9" s="14"/>
      <c r="H9" s="49"/>
    </row>
    <row r="10" spans="1:26" ht="24" x14ac:dyDescent="0.25">
      <c r="A10" s="6" t="s">
        <v>18</v>
      </c>
      <c r="B10" s="98" t="s">
        <v>192</v>
      </c>
      <c r="C10" s="16"/>
      <c r="D10" s="16"/>
      <c r="E10" s="16"/>
      <c r="F10" s="8" t="e">
        <f t="shared" si="0"/>
        <v>#DIV/0!</v>
      </c>
      <c r="G10" s="14"/>
      <c r="H10" s="49"/>
    </row>
    <row r="11" spans="1:26" ht="24" x14ac:dyDescent="0.25">
      <c r="A11" s="6" t="s">
        <v>19</v>
      </c>
      <c r="B11" s="98" t="s">
        <v>192</v>
      </c>
      <c r="C11" s="7">
        <v>2764</v>
      </c>
      <c r="D11" s="7">
        <v>1969</v>
      </c>
      <c r="E11" s="7">
        <v>10</v>
      </c>
      <c r="F11" s="8">
        <f t="shared" si="0"/>
        <v>28.762662807525331</v>
      </c>
      <c r="G11" s="46">
        <v>19</v>
      </c>
      <c r="H11" s="48" t="s">
        <v>224</v>
      </c>
    </row>
    <row r="12" spans="1:26" ht="60" x14ac:dyDescent="0.25">
      <c r="A12" s="6" t="s">
        <v>20</v>
      </c>
      <c r="B12" s="98" t="s">
        <v>192</v>
      </c>
      <c r="C12" s="52">
        <v>432</v>
      </c>
      <c r="D12" s="7">
        <v>488</v>
      </c>
      <c r="E12" s="7">
        <v>10</v>
      </c>
      <c r="F12" s="8">
        <f t="shared" si="0"/>
        <v>-12.962962962962948</v>
      </c>
      <c r="G12" s="46">
        <v>3</v>
      </c>
      <c r="H12" s="48" t="s">
        <v>194</v>
      </c>
    </row>
    <row r="13" spans="1:26" ht="24" x14ac:dyDescent="0.25">
      <c r="A13" s="6" t="s">
        <v>21</v>
      </c>
      <c r="B13" s="98" t="s">
        <v>192</v>
      </c>
      <c r="C13" s="16"/>
      <c r="D13" s="16"/>
      <c r="E13" s="16"/>
      <c r="F13" s="8" t="e">
        <f t="shared" si="0"/>
        <v>#DIV/0!</v>
      </c>
      <c r="G13" s="14"/>
      <c r="H13" s="49"/>
    </row>
    <row r="14" spans="1:26" ht="24" x14ac:dyDescent="0.25">
      <c r="A14" s="6" t="s">
        <v>23</v>
      </c>
      <c r="B14" s="98" t="s">
        <v>192</v>
      </c>
      <c r="C14" s="16"/>
      <c r="D14" s="16"/>
      <c r="E14" s="16"/>
      <c r="F14" s="8" t="e">
        <f t="shared" si="0"/>
        <v>#DIV/0!</v>
      </c>
      <c r="G14" s="14"/>
      <c r="H14" s="49"/>
    </row>
    <row r="15" spans="1:26" ht="24" x14ac:dyDescent="0.25">
      <c r="A15" s="6" t="s">
        <v>24</v>
      </c>
      <c r="B15" s="98" t="s">
        <v>192</v>
      </c>
      <c r="C15" s="16"/>
      <c r="D15" s="16"/>
      <c r="E15" s="16"/>
      <c r="F15" s="8" t="e">
        <f t="shared" si="0"/>
        <v>#DIV/0!</v>
      </c>
      <c r="G15" s="14"/>
      <c r="H15" s="49"/>
    </row>
    <row r="16" spans="1:26" ht="36" x14ac:dyDescent="0.25">
      <c r="A16" s="6" t="s">
        <v>25</v>
      </c>
      <c r="B16" s="98" t="s">
        <v>192</v>
      </c>
      <c r="C16" s="7">
        <v>496</v>
      </c>
      <c r="D16" s="7">
        <v>559</v>
      </c>
      <c r="E16" s="7">
        <v>10</v>
      </c>
      <c r="F16" s="8">
        <f t="shared" si="0"/>
        <v>-12.701612903225794</v>
      </c>
      <c r="G16" s="46">
        <v>3</v>
      </c>
      <c r="H16" s="48" t="s">
        <v>225</v>
      </c>
    </row>
    <row r="17" spans="1:8" ht="24" x14ac:dyDescent="0.25">
      <c r="A17" s="6" t="s">
        <v>26</v>
      </c>
      <c r="B17" s="98" t="s">
        <v>192</v>
      </c>
      <c r="C17" s="16"/>
      <c r="D17" s="16"/>
      <c r="E17" s="16"/>
      <c r="F17" s="8" t="e">
        <f t="shared" si="0"/>
        <v>#DIV/0!</v>
      </c>
      <c r="G17" s="14"/>
      <c r="H17" s="49"/>
    </row>
    <row r="18" spans="1:8" ht="24" x14ac:dyDescent="0.25">
      <c r="A18" s="6" t="s">
        <v>27</v>
      </c>
      <c r="B18" s="98" t="s">
        <v>192</v>
      </c>
      <c r="C18" s="16"/>
      <c r="D18" s="16"/>
      <c r="E18" s="16"/>
      <c r="F18" s="8" t="e">
        <f t="shared" si="0"/>
        <v>#DIV/0!</v>
      </c>
      <c r="G18" s="14"/>
      <c r="H18" s="49"/>
    </row>
    <row r="19" spans="1:8" ht="24" x14ac:dyDescent="0.25">
      <c r="A19" s="6" t="s">
        <v>28</v>
      </c>
      <c r="B19" s="98" t="s">
        <v>192</v>
      </c>
      <c r="C19" s="16"/>
      <c r="D19" s="16"/>
      <c r="E19" s="16"/>
      <c r="F19" s="8" t="e">
        <f t="shared" si="0"/>
        <v>#DIV/0!</v>
      </c>
      <c r="G19" s="14"/>
      <c r="H19" s="49"/>
    </row>
    <row r="20" spans="1:8" ht="24" x14ac:dyDescent="0.25">
      <c r="A20" s="6" t="s">
        <v>29</v>
      </c>
      <c r="B20" s="98" t="s">
        <v>192</v>
      </c>
      <c r="C20" s="16"/>
      <c r="D20" s="16"/>
      <c r="E20" s="16"/>
      <c r="F20" s="8" t="e">
        <f t="shared" si="0"/>
        <v>#DIV/0!</v>
      </c>
      <c r="G20" s="14"/>
      <c r="H20" s="49"/>
    </row>
    <row r="21" spans="1:8" ht="15.75" customHeight="1" x14ac:dyDescent="0.25">
      <c r="A21" s="6" t="s">
        <v>30</v>
      </c>
      <c r="B21" s="98" t="s">
        <v>192</v>
      </c>
      <c r="C21" s="16"/>
      <c r="D21" s="16"/>
      <c r="E21" s="16"/>
      <c r="F21" s="8" t="e">
        <f t="shared" si="0"/>
        <v>#DIV/0!</v>
      </c>
      <c r="G21" s="14"/>
      <c r="H21" s="49"/>
    </row>
    <row r="22" spans="1:8" ht="15.75" customHeight="1" x14ac:dyDescent="0.25">
      <c r="A22" s="6" t="s">
        <v>31</v>
      </c>
      <c r="B22" s="98" t="s">
        <v>192</v>
      </c>
      <c r="C22" s="16"/>
      <c r="D22" s="16"/>
      <c r="E22" s="16"/>
      <c r="F22" s="8" t="e">
        <f t="shared" si="0"/>
        <v>#DIV/0!</v>
      </c>
      <c r="G22" s="14"/>
      <c r="H22" s="49"/>
    </row>
    <row r="23" spans="1:8" ht="15.75" customHeight="1" x14ac:dyDescent="0.25">
      <c r="A23" s="6" t="s">
        <v>32</v>
      </c>
      <c r="B23" s="98" t="s">
        <v>192</v>
      </c>
      <c r="C23" s="16"/>
      <c r="D23" s="16"/>
      <c r="E23" s="16"/>
      <c r="F23" s="8" t="e">
        <f t="shared" si="0"/>
        <v>#DIV/0!</v>
      </c>
      <c r="G23" s="14"/>
      <c r="H23" s="49"/>
    </row>
    <row r="24" spans="1:8" ht="15.75" customHeight="1" x14ac:dyDescent="0.25">
      <c r="A24" s="6" t="s">
        <v>33</v>
      </c>
      <c r="B24" s="98" t="s">
        <v>192</v>
      </c>
      <c r="C24" s="16"/>
      <c r="D24" s="16"/>
      <c r="E24" s="16"/>
      <c r="F24" s="8" t="e">
        <f t="shared" si="0"/>
        <v>#DIV/0!</v>
      </c>
      <c r="G24" s="14"/>
      <c r="H24" s="49"/>
    </row>
    <row r="25" spans="1:8" ht="15.75" customHeight="1" x14ac:dyDescent="0.25">
      <c r="A25" s="6" t="s">
        <v>34</v>
      </c>
      <c r="B25" s="98" t="s">
        <v>192</v>
      </c>
      <c r="C25" s="16"/>
      <c r="D25" s="16"/>
      <c r="E25" s="16"/>
      <c r="F25" s="8" t="e">
        <f t="shared" si="0"/>
        <v>#DIV/0!</v>
      </c>
      <c r="G25" s="14"/>
      <c r="H25" s="49"/>
    </row>
    <row r="26" spans="1:8" ht="15.75" customHeight="1" x14ac:dyDescent="0.25">
      <c r="A26" s="6" t="s">
        <v>35</v>
      </c>
      <c r="B26" s="98" t="s">
        <v>192</v>
      </c>
      <c r="C26" s="16"/>
      <c r="D26" s="16"/>
      <c r="E26" s="16"/>
      <c r="F26" s="8" t="e">
        <f t="shared" si="0"/>
        <v>#DIV/0!</v>
      </c>
      <c r="G26" s="14"/>
      <c r="H26" s="49"/>
    </row>
    <row r="27" spans="1:8" ht="15.75" customHeight="1" x14ac:dyDescent="0.25">
      <c r="A27" s="6" t="s">
        <v>36</v>
      </c>
      <c r="B27" s="98" t="s">
        <v>192</v>
      </c>
      <c r="C27" s="16"/>
      <c r="D27" s="16"/>
      <c r="E27" s="16"/>
      <c r="F27" s="8" t="e">
        <f t="shared" si="0"/>
        <v>#DIV/0!</v>
      </c>
      <c r="G27" s="61"/>
      <c r="H27" s="49"/>
    </row>
    <row r="28" spans="1:8" ht="15.75" customHeight="1" x14ac:dyDescent="0.25">
      <c r="A28" s="6" t="s">
        <v>37</v>
      </c>
      <c r="B28" s="98" t="s">
        <v>192</v>
      </c>
      <c r="C28" s="16"/>
      <c r="D28" s="16"/>
      <c r="E28" s="16"/>
      <c r="F28" s="8" t="e">
        <f t="shared" si="0"/>
        <v>#DIV/0!</v>
      </c>
      <c r="G28" s="14"/>
      <c r="H28" s="49"/>
    </row>
    <row r="29" spans="1:8" ht="15.75" customHeight="1" x14ac:dyDescent="0.25">
      <c r="A29" s="6" t="s">
        <v>38</v>
      </c>
      <c r="B29" s="98" t="s">
        <v>192</v>
      </c>
      <c r="C29" s="16"/>
      <c r="D29" s="16"/>
      <c r="E29" s="16"/>
      <c r="F29" s="8" t="e">
        <f t="shared" si="0"/>
        <v>#DIV/0!</v>
      </c>
      <c r="G29" s="14"/>
      <c r="H29" s="49"/>
    </row>
    <row r="30" spans="1:8" ht="15.75" customHeight="1" x14ac:dyDescent="0.25">
      <c r="A30" s="6" t="s">
        <v>39</v>
      </c>
      <c r="B30" s="98" t="s">
        <v>192</v>
      </c>
      <c r="C30" s="7">
        <v>2940</v>
      </c>
      <c r="D30" s="7">
        <v>2172</v>
      </c>
      <c r="E30" s="7">
        <v>10</v>
      </c>
      <c r="F30" s="8">
        <f t="shared" si="0"/>
        <v>26.122448979591837</v>
      </c>
      <c r="G30" s="46">
        <v>16</v>
      </c>
      <c r="H30" s="48" t="s">
        <v>226</v>
      </c>
    </row>
    <row r="31" spans="1:8" ht="15.75" customHeight="1" x14ac:dyDescent="0.25">
      <c r="A31" s="6" t="s">
        <v>40</v>
      </c>
      <c r="B31" s="98" t="s">
        <v>192</v>
      </c>
      <c r="C31" s="16"/>
      <c r="D31" s="16"/>
      <c r="E31" s="16"/>
      <c r="F31" s="8" t="e">
        <f t="shared" si="0"/>
        <v>#DIV/0!</v>
      </c>
      <c r="G31" s="14"/>
      <c r="H31" s="49"/>
    </row>
    <row r="32" spans="1:8" ht="15.75" customHeight="1" x14ac:dyDescent="0.25">
      <c r="A32" s="6" t="s">
        <v>41</v>
      </c>
      <c r="B32" s="98" t="s">
        <v>192</v>
      </c>
      <c r="C32" s="16"/>
      <c r="D32" s="16"/>
      <c r="E32" s="16"/>
      <c r="F32" s="8" t="e">
        <f t="shared" si="0"/>
        <v>#DIV/0!</v>
      </c>
      <c r="G32" s="14"/>
      <c r="H32" s="49"/>
    </row>
    <row r="33" spans="1:26" ht="15.75" customHeight="1" x14ac:dyDescent="0.25">
      <c r="A33" s="6" t="s">
        <v>42</v>
      </c>
      <c r="B33" s="98" t="s">
        <v>192</v>
      </c>
      <c r="C33" s="16"/>
      <c r="D33" s="16"/>
      <c r="E33" s="16"/>
      <c r="F33" s="8" t="e">
        <f t="shared" si="0"/>
        <v>#DIV/0!</v>
      </c>
      <c r="G33" s="14"/>
      <c r="H33" s="49"/>
    </row>
    <row r="34" spans="1:26" ht="15.75" customHeight="1" x14ac:dyDescent="0.25">
      <c r="A34" s="20" t="s">
        <v>43</v>
      </c>
      <c r="B34" s="98" t="s">
        <v>192</v>
      </c>
      <c r="C34" s="16"/>
      <c r="D34" s="16"/>
      <c r="E34" s="16"/>
      <c r="F34" s="8" t="e">
        <f t="shared" si="0"/>
        <v>#DIV/0!</v>
      </c>
      <c r="G34" s="14"/>
      <c r="H34" s="49"/>
    </row>
    <row r="35" spans="1:26" ht="15.75" customHeight="1" x14ac:dyDescent="0.25">
      <c r="A35" s="6" t="s">
        <v>44</v>
      </c>
      <c r="B35" s="98" t="s">
        <v>192</v>
      </c>
      <c r="C35" s="16"/>
      <c r="D35" s="16"/>
      <c r="E35" s="16"/>
      <c r="F35" s="8" t="e">
        <f t="shared" si="0"/>
        <v>#DIV/0!</v>
      </c>
      <c r="G35" s="14"/>
      <c r="H35" s="49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9.5" customHeight="1" x14ac:dyDescent="0.25">
      <c r="A36" s="22" t="s">
        <v>45</v>
      </c>
      <c r="B36" s="98" t="s">
        <v>192</v>
      </c>
      <c r="C36" s="23">
        <f t="shared" ref="C36:D36" si="1">SUM(C5:C35)</f>
        <v>6632</v>
      </c>
      <c r="D36" s="23">
        <f t="shared" si="1"/>
        <v>5188</v>
      </c>
      <c r="E36" s="35"/>
      <c r="F36" s="8">
        <f t="shared" si="0"/>
        <v>21.773220747889027</v>
      </c>
      <c r="G36" s="25"/>
      <c r="H36" s="2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9.5" customHeight="1" x14ac:dyDescent="0.25">
      <c r="A37" s="183"/>
      <c r="B37" s="184"/>
      <c r="C37" s="185"/>
      <c r="D37" s="185"/>
      <c r="E37" s="186"/>
      <c r="F37" s="8"/>
      <c r="G37" s="203"/>
      <c r="H37" s="203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5">
      <c r="C38" s="38">
        <f t="shared" ref="C38:D38" si="2">C36+C37</f>
        <v>6632</v>
      </c>
      <c r="D38" s="38">
        <f t="shared" si="2"/>
        <v>5188</v>
      </c>
      <c r="F38" s="8"/>
    </row>
    <row r="39" spans="1:26" ht="15.75" customHeight="1" x14ac:dyDescent="0.25">
      <c r="A39" s="15" t="s">
        <v>201</v>
      </c>
      <c r="B39" s="40"/>
      <c r="C39" s="40">
        <v>5104</v>
      </c>
      <c r="D39" s="40">
        <v>4864</v>
      </c>
      <c r="E39" s="40"/>
      <c r="F39" s="8">
        <f>100-(D39/C39*100)</f>
        <v>4.7021943573667784</v>
      </c>
      <c r="G39" s="40"/>
      <c r="H39" s="40"/>
    </row>
    <row r="40" spans="1:26" ht="15.75" customHeight="1" x14ac:dyDescent="0.25">
      <c r="A40" s="40"/>
      <c r="B40" s="40"/>
      <c r="C40" s="40"/>
      <c r="D40" s="40"/>
      <c r="E40" s="40"/>
      <c r="F40" s="8"/>
      <c r="G40" s="40"/>
      <c r="H40" s="40"/>
    </row>
    <row r="41" spans="1:26" ht="15.75" customHeight="1" x14ac:dyDescent="0.25">
      <c r="A41" s="40" t="s">
        <v>210</v>
      </c>
      <c r="B41" s="40"/>
      <c r="C41" s="40">
        <f t="shared" ref="C41:D41" si="3">C38+C39</f>
        <v>11736</v>
      </c>
      <c r="D41" s="40">
        <f t="shared" si="3"/>
        <v>10052</v>
      </c>
      <c r="E41" s="40"/>
      <c r="F41" s="8">
        <f>100-(D41/C41*100)</f>
        <v>14.349011588275403</v>
      </c>
      <c r="G41" s="40"/>
      <c r="H41" s="40"/>
    </row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orientation="portrait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defaultColWidth="14.42578125" defaultRowHeight="15" customHeight="1" x14ac:dyDescent="0.25"/>
  <cols>
    <col min="1" max="1" width="35.7109375" customWidth="1"/>
    <col min="2" max="2" width="8" customWidth="1"/>
    <col min="3" max="4" width="8.7109375" customWidth="1"/>
    <col min="5" max="5" width="9.7109375" customWidth="1"/>
    <col min="6" max="6" width="8" customWidth="1"/>
    <col min="7" max="7" width="10.7109375" customWidth="1"/>
    <col min="8" max="9" width="8" customWidth="1"/>
    <col min="10" max="10" width="9.7109375" customWidth="1"/>
    <col min="11" max="11" width="8" customWidth="1"/>
    <col min="12" max="13" width="12.7109375" customWidth="1"/>
  </cols>
  <sheetData>
    <row r="1" spans="1:13" ht="30" customHeight="1" x14ac:dyDescent="0.25">
      <c r="A1" s="252" t="s">
        <v>46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3" spans="1:13" ht="94.5" customHeight="1" x14ac:dyDescent="0.25">
      <c r="A3" s="228" t="s">
        <v>1</v>
      </c>
      <c r="B3" s="235" t="s">
        <v>2</v>
      </c>
      <c r="C3" s="239" t="s">
        <v>47</v>
      </c>
      <c r="D3" s="232"/>
      <c r="E3" s="238" t="s">
        <v>48</v>
      </c>
      <c r="F3" s="234"/>
      <c r="G3" s="230" t="s">
        <v>5</v>
      </c>
      <c r="H3" s="239" t="s">
        <v>49</v>
      </c>
      <c r="I3" s="232"/>
      <c r="J3" s="238" t="s">
        <v>48</v>
      </c>
      <c r="K3" s="234"/>
      <c r="L3" s="230" t="s">
        <v>5</v>
      </c>
      <c r="M3" s="230" t="s">
        <v>6</v>
      </c>
    </row>
    <row r="4" spans="1:13" ht="36" customHeight="1" x14ac:dyDescent="0.25">
      <c r="A4" s="229"/>
      <c r="B4" s="229"/>
      <c r="C4" s="4" t="s">
        <v>51</v>
      </c>
      <c r="D4" s="4" t="s">
        <v>52</v>
      </c>
      <c r="E4" s="4" t="s">
        <v>9</v>
      </c>
      <c r="F4" s="4" t="s">
        <v>99</v>
      </c>
      <c r="G4" s="229"/>
      <c r="H4" s="4" t="s">
        <v>51</v>
      </c>
      <c r="I4" s="4" t="s">
        <v>52</v>
      </c>
      <c r="J4" s="4" t="s">
        <v>9</v>
      </c>
      <c r="K4" s="4" t="s">
        <v>99</v>
      </c>
      <c r="L4" s="229"/>
      <c r="M4" s="229"/>
    </row>
    <row r="5" spans="1:13" ht="30" customHeight="1" x14ac:dyDescent="0.25">
      <c r="A5" s="236" t="s">
        <v>223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2"/>
    </row>
    <row r="6" spans="1:13" ht="60" customHeight="1" x14ac:dyDescent="0.25">
      <c r="A6" s="6" t="s">
        <v>12</v>
      </c>
      <c r="B6" s="27" t="s">
        <v>55</v>
      </c>
      <c r="C6" s="27"/>
      <c r="D6" s="27"/>
      <c r="E6" s="27"/>
      <c r="F6" s="27" t="e">
        <f t="shared" ref="F6:F36" si="0">100-(D6/C6*100)</f>
        <v>#DIV/0!</v>
      </c>
      <c r="G6" s="27"/>
      <c r="H6" s="27"/>
      <c r="I6" s="27"/>
      <c r="J6" s="27"/>
      <c r="K6" s="27" t="e">
        <f t="shared" ref="K6:K36" si="1">100-(I6/H6*100)</f>
        <v>#DIV/0!</v>
      </c>
      <c r="L6" s="27"/>
      <c r="M6" s="27"/>
    </row>
    <row r="7" spans="1:13" ht="36" customHeight="1" x14ac:dyDescent="0.25">
      <c r="A7" s="6" t="s">
        <v>14</v>
      </c>
      <c r="B7" s="27" t="s">
        <v>55</v>
      </c>
      <c r="C7" s="27"/>
      <c r="D7" s="27"/>
      <c r="E7" s="27"/>
      <c r="F7" s="27" t="e">
        <f t="shared" si="0"/>
        <v>#DIV/0!</v>
      </c>
      <c r="G7" s="27"/>
      <c r="H7" s="27"/>
      <c r="I7" s="27"/>
      <c r="J7" s="27"/>
      <c r="K7" s="27" t="e">
        <f t="shared" si="1"/>
        <v>#DIV/0!</v>
      </c>
      <c r="L7" s="27"/>
      <c r="M7" s="27"/>
    </row>
    <row r="8" spans="1:13" ht="60" customHeight="1" x14ac:dyDescent="0.25">
      <c r="A8" s="6" t="s">
        <v>15</v>
      </c>
      <c r="B8" s="27" t="s">
        <v>55</v>
      </c>
      <c r="C8" s="27"/>
      <c r="D8" s="27"/>
      <c r="E8" s="27"/>
      <c r="F8" s="27" t="e">
        <f t="shared" si="0"/>
        <v>#DIV/0!</v>
      </c>
      <c r="G8" s="27"/>
      <c r="H8" s="27"/>
      <c r="I8" s="27"/>
      <c r="J8" s="27"/>
      <c r="K8" s="27" t="e">
        <f t="shared" si="1"/>
        <v>#DIV/0!</v>
      </c>
      <c r="L8" s="27"/>
      <c r="M8" s="27"/>
    </row>
    <row r="9" spans="1:13" ht="38.25" customHeight="1" x14ac:dyDescent="0.25">
      <c r="A9" s="15" t="s">
        <v>16</v>
      </c>
      <c r="B9" s="27" t="s">
        <v>55</v>
      </c>
      <c r="C9" s="27"/>
      <c r="D9" s="27"/>
      <c r="E9" s="27"/>
      <c r="F9" s="27" t="e">
        <f t="shared" si="0"/>
        <v>#DIV/0!</v>
      </c>
      <c r="G9" s="27"/>
      <c r="H9" s="27"/>
      <c r="I9" s="27"/>
      <c r="J9" s="27"/>
      <c r="K9" s="27" t="e">
        <f t="shared" si="1"/>
        <v>#DIV/0!</v>
      </c>
      <c r="L9" s="27"/>
      <c r="M9" s="27"/>
    </row>
    <row r="10" spans="1:13" ht="36" customHeight="1" x14ac:dyDescent="0.25">
      <c r="A10" s="6" t="s">
        <v>17</v>
      </c>
      <c r="B10" s="27" t="s">
        <v>55</v>
      </c>
      <c r="C10" s="27"/>
      <c r="D10" s="27"/>
      <c r="E10" s="27"/>
      <c r="F10" s="27" t="e">
        <f t="shared" si="0"/>
        <v>#DIV/0!</v>
      </c>
      <c r="G10" s="27"/>
      <c r="H10" s="27"/>
      <c r="I10" s="27"/>
      <c r="J10" s="27"/>
      <c r="K10" s="27" t="e">
        <f t="shared" si="1"/>
        <v>#DIV/0!</v>
      </c>
      <c r="L10" s="27"/>
      <c r="M10" s="27"/>
    </row>
    <row r="11" spans="1:13" ht="36" customHeight="1" x14ac:dyDescent="0.25">
      <c r="A11" s="6" t="s">
        <v>18</v>
      </c>
      <c r="B11" s="27" t="s">
        <v>55</v>
      </c>
      <c r="C11" s="27"/>
      <c r="D11" s="27"/>
      <c r="E11" s="27"/>
      <c r="F11" s="27" t="e">
        <f t="shared" si="0"/>
        <v>#DIV/0!</v>
      </c>
      <c r="G11" s="27"/>
      <c r="H11" s="27"/>
      <c r="I11" s="27"/>
      <c r="J11" s="27"/>
      <c r="K11" s="27" t="e">
        <f t="shared" si="1"/>
        <v>#DIV/0!</v>
      </c>
      <c r="L11" s="27"/>
      <c r="M11" s="27"/>
    </row>
    <row r="12" spans="1:13" ht="36" customHeight="1" x14ac:dyDescent="0.25">
      <c r="A12" s="6" t="s">
        <v>19</v>
      </c>
      <c r="B12" s="27" t="s">
        <v>55</v>
      </c>
      <c r="C12" s="39">
        <v>100</v>
      </c>
      <c r="D12" s="39">
        <v>100</v>
      </c>
      <c r="E12" s="39">
        <v>0</v>
      </c>
      <c r="F12" s="27">
        <f t="shared" si="0"/>
        <v>0</v>
      </c>
      <c r="G12" s="39">
        <v>0</v>
      </c>
      <c r="H12" s="39">
        <v>100</v>
      </c>
      <c r="I12" s="39">
        <v>100</v>
      </c>
      <c r="J12" s="39">
        <v>0</v>
      </c>
      <c r="K12" s="27">
        <f t="shared" si="1"/>
        <v>0</v>
      </c>
      <c r="L12" s="27">
        <v>0</v>
      </c>
      <c r="M12" s="27"/>
    </row>
    <row r="13" spans="1:13" ht="24" customHeight="1" x14ac:dyDescent="0.25">
      <c r="A13" s="6" t="s">
        <v>20</v>
      </c>
      <c r="B13" s="27" t="s">
        <v>55</v>
      </c>
      <c r="C13" s="39">
        <v>100</v>
      </c>
      <c r="D13" s="39">
        <v>100</v>
      </c>
      <c r="E13" s="39">
        <v>0</v>
      </c>
      <c r="F13" s="27">
        <f t="shared" si="0"/>
        <v>0</v>
      </c>
      <c r="G13" s="39">
        <v>0</v>
      </c>
      <c r="H13" s="39">
        <v>100</v>
      </c>
      <c r="I13" s="39">
        <v>100</v>
      </c>
      <c r="J13" s="39">
        <v>0</v>
      </c>
      <c r="K13" s="27">
        <f t="shared" si="1"/>
        <v>0</v>
      </c>
      <c r="L13" s="27">
        <v>0</v>
      </c>
      <c r="M13" s="27"/>
    </row>
    <row r="14" spans="1:13" ht="36" customHeight="1" x14ac:dyDescent="0.25">
      <c r="A14" s="6" t="s">
        <v>21</v>
      </c>
      <c r="B14" s="27" t="s">
        <v>55</v>
      </c>
      <c r="C14" s="27"/>
      <c r="D14" s="27"/>
      <c r="E14" s="27"/>
      <c r="F14" s="27" t="e">
        <f t="shared" si="0"/>
        <v>#DIV/0!</v>
      </c>
      <c r="G14" s="27"/>
      <c r="H14" s="27"/>
      <c r="I14" s="27"/>
      <c r="J14" s="27"/>
      <c r="K14" s="27" t="e">
        <f t="shared" si="1"/>
        <v>#DIV/0!</v>
      </c>
      <c r="L14" s="27"/>
      <c r="M14" s="27"/>
    </row>
    <row r="15" spans="1:13" ht="36" customHeight="1" x14ac:dyDescent="0.25">
      <c r="A15" s="6" t="s">
        <v>23</v>
      </c>
      <c r="B15" s="27" t="s">
        <v>55</v>
      </c>
      <c r="C15" s="27"/>
      <c r="D15" s="27"/>
      <c r="E15" s="27"/>
      <c r="F15" s="27" t="e">
        <f t="shared" si="0"/>
        <v>#DIV/0!</v>
      </c>
      <c r="G15" s="27"/>
      <c r="H15" s="27"/>
      <c r="I15" s="27"/>
      <c r="J15" s="27"/>
      <c r="K15" s="27" t="e">
        <f t="shared" si="1"/>
        <v>#DIV/0!</v>
      </c>
      <c r="L15" s="27"/>
      <c r="M15" s="27"/>
    </row>
    <row r="16" spans="1:13" ht="36" customHeight="1" x14ac:dyDescent="0.25">
      <c r="A16" s="6" t="s">
        <v>24</v>
      </c>
      <c r="B16" s="27" t="s">
        <v>55</v>
      </c>
      <c r="C16" s="27"/>
      <c r="D16" s="27"/>
      <c r="E16" s="27"/>
      <c r="F16" s="27" t="e">
        <f t="shared" si="0"/>
        <v>#DIV/0!</v>
      </c>
      <c r="G16" s="27"/>
      <c r="H16" s="27"/>
      <c r="I16" s="27"/>
      <c r="J16" s="27"/>
      <c r="K16" s="27" t="e">
        <f t="shared" si="1"/>
        <v>#DIV/0!</v>
      </c>
      <c r="L16" s="27"/>
      <c r="M16" s="27"/>
    </row>
    <row r="17" spans="1:13" ht="60" customHeight="1" x14ac:dyDescent="0.25">
      <c r="A17" s="6" t="s">
        <v>25</v>
      </c>
      <c r="B17" s="27" t="s">
        <v>55</v>
      </c>
      <c r="C17" s="39">
        <v>100</v>
      </c>
      <c r="D17" s="39">
        <v>100</v>
      </c>
      <c r="E17" s="39">
        <v>0</v>
      </c>
      <c r="F17" s="27">
        <f t="shared" si="0"/>
        <v>0</v>
      </c>
      <c r="G17" s="39">
        <v>0</v>
      </c>
      <c r="H17" s="39">
        <v>100</v>
      </c>
      <c r="I17" s="39">
        <v>100</v>
      </c>
      <c r="J17" s="39">
        <v>0</v>
      </c>
      <c r="K17" s="27">
        <f t="shared" si="1"/>
        <v>0</v>
      </c>
      <c r="L17" s="27">
        <v>0</v>
      </c>
      <c r="M17" s="27"/>
    </row>
    <row r="18" spans="1:13" ht="60" customHeight="1" x14ac:dyDescent="0.25">
      <c r="A18" s="6" t="s">
        <v>26</v>
      </c>
      <c r="B18" s="27" t="s">
        <v>55</v>
      </c>
      <c r="C18" s="27"/>
      <c r="D18" s="27"/>
      <c r="E18" s="27"/>
      <c r="F18" s="27" t="e">
        <f t="shared" si="0"/>
        <v>#DIV/0!</v>
      </c>
      <c r="G18" s="27"/>
      <c r="H18" s="27"/>
      <c r="I18" s="27"/>
      <c r="J18" s="27"/>
      <c r="K18" s="27" t="e">
        <f t="shared" si="1"/>
        <v>#DIV/0!</v>
      </c>
      <c r="L18" s="27"/>
      <c r="M18" s="27"/>
    </row>
    <row r="19" spans="1:13" ht="36" customHeight="1" x14ac:dyDescent="0.25">
      <c r="A19" s="6" t="s">
        <v>27</v>
      </c>
      <c r="B19" s="27" t="s">
        <v>55</v>
      </c>
      <c r="C19" s="27"/>
      <c r="D19" s="27"/>
      <c r="E19" s="27"/>
      <c r="F19" s="27" t="e">
        <f t="shared" si="0"/>
        <v>#DIV/0!</v>
      </c>
      <c r="G19" s="27"/>
      <c r="H19" s="27"/>
      <c r="I19" s="27"/>
      <c r="J19" s="27"/>
      <c r="K19" s="27" t="e">
        <f t="shared" si="1"/>
        <v>#DIV/0!</v>
      </c>
      <c r="L19" s="27"/>
      <c r="M19" s="27"/>
    </row>
    <row r="20" spans="1:13" ht="36" customHeight="1" x14ac:dyDescent="0.25">
      <c r="A20" s="6" t="s">
        <v>28</v>
      </c>
      <c r="B20" s="27" t="s">
        <v>55</v>
      </c>
      <c r="C20" s="27"/>
      <c r="D20" s="27"/>
      <c r="E20" s="27"/>
      <c r="F20" s="27" t="e">
        <f t="shared" si="0"/>
        <v>#DIV/0!</v>
      </c>
      <c r="G20" s="27"/>
      <c r="H20" s="27"/>
      <c r="I20" s="27"/>
      <c r="J20" s="27"/>
      <c r="K20" s="27" t="e">
        <f t="shared" si="1"/>
        <v>#DIV/0!</v>
      </c>
      <c r="L20" s="27"/>
      <c r="M20" s="27"/>
    </row>
    <row r="21" spans="1:13" ht="36" customHeight="1" x14ac:dyDescent="0.25">
      <c r="A21" s="6" t="s">
        <v>29</v>
      </c>
      <c r="B21" s="27" t="s">
        <v>55</v>
      </c>
      <c r="C21" s="27"/>
      <c r="D21" s="27"/>
      <c r="E21" s="27"/>
      <c r="F21" s="27" t="e">
        <f t="shared" si="0"/>
        <v>#DIV/0!</v>
      </c>
      <c r="G21" s="27"/>
      <c r="H21" s="27"/>
      <c r="I21" s="27"/>
      <c r="J21" s="27"/>
      <c r="K21" s="27" t="e">
        <f t="shared" si="1"/>
        <v>#DIV/0!</v>
      </c>
      <c r="L21" s="27"/>
      <c r="M21" s="27"/>
    </row>
    <row r="22" spans="1:13" ht="60" customHeight="1" x14ac:dyDescent="0.25">
      <c r="A22" s="6" t="s">
        <v>30</v>
      </c>
      <c r="B22" s="27" t="s">
        <v>55</v>
      </c>
      <c r="C22" s="27"/>
      <c r="D22" s="27"/>
      <c r="E22" s="27"/>
      <c r="F22" s="27" t="e">
        <f t="shared" si="0"/>
        <v>#DIV/0!</v>
      </c>
      <c r="G22" s="27"/>
      <c r="H22" s="27"/>
      <c r="I22" s="27"/>
      <c r="J22" s="27"/>
      <c r="K22" s="27" t="e">
        <f t="shared" si="1"/>
        <v>#DIV/0!</v>
      </c>
      <c r="L22" s="27"/>
      <c r="M22" s="27"/>
    </row>
    <row r="23" spans="1:13" ht="60" customHeight="1" x14ac:dyDescent="0.25">
      <c r="A23" s="6" t="s">
        <v>31</v>
      </c>
      <c r="B23" s="27" t="s">
        <v>55</v>
      </c>
      <c r="C23" s="27"/>
      <c r="D23" s="27"/>
      <c r="E23" s="27"/>
      <c r="F23" s="27" t="e">
        <f t="shared" si="0"/>
        <v>#DIV/0!</v>
      </c>
      <c r="G23" s="27"/>
      <c r="H23" s="27"/>
      <c r="I23" s="27"/>
      <c r="J23" s="27"/>
      <c r="K23" s="27" t="e">
        <f t="shared" si="1"/>
        <v>#DIV/0!</v>
      </c>
      <c r="L23" s="27">
        <v>0</v>
      </c>
      <c r="M23" s="27"/>
    </row>
    <row r="24" spans="1:13" ht="48" customHeight="1" x14ac:dyDescent="0.25">
      <c r="A24" s="6" t="s">
        <v>32</v>
      </c>
      <c r="B24" s="27" t="s">
        <v>55</v>
      </c>
      <c r="C24" s="27"/>
      <c r="D24" s="27"/>
      <c r="E24" s="27"/>
      <c r="F24" s="27" t="e">
        <f t="shared" si="0"/>
        <v>#DIV/0!</v>
      </c>
      <c r="G24" s="27"/>
      <c r="H24" s="27"/>
      <c r="I24" s="27"/>
      <c r="J24" s="27"/>
      <c r="K24" s="27" t="e">
        <f t="shared" si="1"/>
        <v>#DIV/0!</v>
      </c>
      <c r="L24" s="27"/>
      <c r="M24" s="27"/>
    </row>
    <row r="25" spans="1:13" ht="36" customHeight="1" x14ac:dyDescent="0.25">
      <c r="A25" s="6" t="s">
        <v>33</v>
      </c>
      <c r="B25" s="27" t="s">
        <v>55</v>
      </c>
      <c r="C25" s="27"/>
      <c r="D25" s="27"/>
      <c r="E25" s="27"/>
      <c r="F25" s="27" t="e">
        <f t="shared" si="0"/>
        <v>#DIV/0!</v>
      </c>
      <c r="G25" s="27"/>
      <c r="H25" s="27"/>
      <c r="I25" s="27"/>
      <c r="J25" s="27"/>
      <c r="K25" s="27" t="e">
        <f t="shared" si="1"/>
        <v>#DIV/0!</v>
      </c>
      <c r="L25" s="27"/>
      <c r="M25" s="27"/>
    </row>
    <row r="26" spans="1:13" ht="36" customHeight="1" x14ac:dyDescent="0.25">
      <c r="A26" s="6" t="s">
        <v>34</v>
      </c>
      <c r="B26" s="27" t="s">
        <v>55</v>
      </c>
      <c r="C26" s="27"/>
      <c r="D26" s="27"/>
      <c r="E26" s="27"/>
      <c r="F26" s="27" t="e">
        <f t="shared" si="0"/>
        <v>#DIV/0!</v>
      </c>
      <c r="G26" s="27"/>
      <c r="H26" s="27"/>
      <c r="I26" s="27"/>
      <c r="J26" s="27"/>
      <c r="K26" s="27" t="e">
        <f t="shared" si="1"/>
        <v>#DIV/0!</v>
      </c>
      <c r="L26" s="27">
        <v>0</v>
      </c>
      <c r="M26" s="27"/>
    </row>
    <row r="27" spans="1:13" ht="36" customHeight="1" x14ac:dyDescent="0.25">
      <c r="A27" s="6" t="s">
        <v>35</v>
      </c>
      <c r="B27" s="27" t="s">
        <v>55</v>
      </c>
      <c r="C27" s="27"/>
      <c r="D27" s="27"/>
      <c r="E27" s="27"/>
      <c r="F27" s="27" t="e">
        <f t="shared" si="0"/>
        <v>#DIV/0!</v>
      </c>
      <c r="G27" s="27"/>
      <c r="H27" s="27"/>
      <c r="I27" s="27"/>
      <c r="J27" s="27"/>
      <c r="K27" s="27" t="e">
        <f t="shared" si="1"/>
        <v>#DIV/0!</v>
      </c>
      <c r="L27" s="27"/>
      <c r="M27" s="27"/>
    </row>
    <row r="28" spans="1:13" ht="36" customHeight="1" x14ac:dyDescent="0.25">
      <c r="A28" s="6" t="s">
        <v>36</v>
      </c>
      <c r="B28" s="27" t="s">
        <v>55</v>
      </c>
      <c r="C28" s="27"/>
      <c r="D28" s="27"/>
      <c r="E28" s="27"/>
      <c r="F28" s="27" t="e">
        <f t="shared" si="0"/>
        <v>#DIV/0!</v>
      </c>
      <c r="G28" s="27"/>
      <c r="H28" s="27"/>
      <c r="I28" s="27"/>
      <c r="J28" s="27"/>
      <c r="K28" s="27" t="e">
        <f t="shared" si="1"/>
        <v>#DIV/0!</v>
      </c>
      <c r="L28" s="27">
        <v>0</v>
      </c>
      <c r="M28" s="27"/>
    </row>
    <row r="29" spans="1:13" ht="36" customHeight="1" x14ac:dyDescent="0.25">
      <c r="A29" s="6" t="s">
        <v>37</v>
      </c>
      <c r="B29" s="27" t="s">
        <v>55</v>
      </c>
      <c r="C29" s="27"/>
      <c r="D29" s="27"/>
      <c r="E29" s="27"/>
      <c r="F29" s="27" t="e">
        <f t="shared" si="0"/>
        <v>#DIV/0!</v>
      </c>
      <c r="G29" s="27"/>
      <c r="H29" s="27"/>
      <c r="I29" s="27"/>
      <c r="J29" s="27"/>
      <c r="K29" s="27" t="e">
        <f t="shared" si="1"/>
        <v>#DIV/0!</v>
      </c>
      <c r="L29" s="27"/>
      <c r="M29" s="27"/>
    </row>
    <row r="30" spans="1:13" ht="60" customHeight="1" x14ac:dyDescent="0.25">
      <c r="A30" s="6" t="s">
        <v>38</v>
      </c>
      <c r="B30" s="27" t="s">
        <v>55</v>
      </c>
      <c r="C30" s="27"/>
      <c r="D30" s="27"/>
      <c r="E30" s="27"/>
      <c r="F30" s="27" t="e">
        <f t="shared" si="0"/>
        <v>#DIV/0!</v>
      </c>
      <c r="G30" s="27"/>
      <c r="H30" s="27"/>
      <c r="I30" s="27"/>
      <c r="J30" s="27"/>
      <c r="K30" s="27" t="e">
        <f t="shared" si="1"/>
        <v>#DIV/0!</v>
      </c>
      <c r="L30" s="27"/>
      <c r="M30" s="27"/>
    </row>
    <row r="31" spans="1:13" ht="36" customHeight="1" x14ac:dyDescent="0.25">
      <c r="A31" s="6" t="s">
        <v>39</v>
      </c>
      <c r="B31" s="27" t="s">
        <v>55</v>
      </c>
      <c r="C31" s="39">
        <v>100</v>
      </c>
      <c r="D31" s="39">
        <v>100</v>
      </c>
      <c r="E31" s="39">
        <v>0</v>
      </c>
      <c r="F31" s="27">
        <f t="shared" si="0"/>
        <v>0</v>
      </c>
      <c r="G31" s="39">
        <v>0</v>
      </c>
      <c r="H31" s="39">
        <v>100</v>
      </c>
      <c r="I31" s="39">
        <v>100</v>
      </c>
      <c r="J31" s="39">
        <v>0</v>
      </c>
      <c r="K31" s="27">
        <f t="shared" si="1"/>
        <v>0</v>
      </c>
      <c r="L31" s="39">
        <v>0</v>
      </c>
      <c r="M31" s="27"/>
    </row>
    <row r="32" spans="1:13" ht="48" customHeight="1" x14ac:dyDescent="0.25">
      <c r="A32" s="6" t="s">
        <v>40</v>
      </c>
      <c r="B32" s="27" t="s">
        <v>55</v>
      </c>
      <c r="C32" s="27"/>
      <c r="D32" s="27"/>
      <c r="E32" s="27"/>
      <c r="F32" s="27" t="e">
        <f t="shared" si="0"/>
        <v>#DIV/0!</v>
      </c>
      <c r="G32" s="27"/>
      <c r="H32" s="27"/>
      <c r="I32" s="27"/>
      <c r="J32" s="27"/>
      <c r="K32" s="27" t="e">
        <f t="shared" si="1"/>
        <v>#DIV/0!</v>
      </c>
      <c r="L32" s="27"/>
      <c r="M32" s="27"/>
    </row>
    <row r="33" spans="1:13" ht="36" customHeight="1" x14ac:dyDescent="0.25">
      <c r="A33" s="6" t="s">
        <v>41</v>
      </c>
      <c r="B33" s="27" t="s">
        <v>55</v>
      </c>
      <c r="C33" s="27"/>
      <c r="D33" s="27"/>
      <c r="E33" s="27"/>
      <c r="F33" s="27" t="e">
        <f t="shared" si="0"/>
        <v>#DIV/0!</v>
      </c>
      <c r="G33" s="27"/>
      <c r="H33" s="27"/>
      <c r="I33" s="27"/>
      <c r="J33" s="27"/>
      <c r="K33" s="27" t="e">
        <f t="shared" si="1"/>
        <v>#DIV/0!</v>
      </c>
      <c r="L33" s="27"/>
      <c r="M33" s="27"/>
    </row>
    <row r="34" spans="1:13" ht="36" customHeight="1" x14ac:dyDescent="0.25">
      <c r="A34" s="6" t="s">
        <v>42</v>
      </c>
      <c r="B34" s="27" t="s">
        <v>55</v>
      </c>
      <c r="C34" s="27"/>
      <c r="D34" s="27"/>
      <c r="E34" s="27"/>
      <c r="F34" s="27" t="e">
        <f t="shared" si="0"/>
        <v>#DIV/0!</v>
      </c>
      <c r="G34" s="27"/>
      <c r="H34" s="27"/>
      <c r="I34" s="27"/>
      <c r="J34" s="27"/>
      <c r="K34" s="27" t="e">
        <f t="shared" si="1"/>
        <v>#DIV/0!</v>
      </c>
      <c r="L34" s="27"/>
      <c r="M34" s="27"/>
    </row>
    <row r="35" spans="1:13" ht="48" customHeight="1" x14ac:dyDescent="0.25">
      <c r="A35" s="20" t="s">
        <v>43</v>
      </c>
      <c r="B35" s="2" t="s">
        <v>55</v>
      </c>
      <c r="C35" s="2"/>
      <c r="D35" s="2"/>
      <c r="E35" s="2"/>
      <c r="F35" s="2" t="e">
        <f t="shared" si="0"/>
        <v>#DIV/0!</v>
      </c>
      <c r="G35" s="2"/>
      <c r="H35" s="2"/>
      <c r="I35" s="2"/>
      <c r="J35" s="2"/>
      <c r="K35" s="2" t="e">
        <f t="shared" si="1"/>
        <v>#DIV/0!</v>
      </c>
      <c r="L35" s="2"/>
      <c r="M35" s="2"/>
    </row>
    <row r="36" spans="1:13" ht="43.5" customHeight="1" x14ac:dyDescent="0.25">
      <c r="A36" s="6" t="s">
        <v>44</v>
      </c>
      <c r="B36" s="27" t="s">
        <v>55</v>
      </c>
      <c r="C36" s="40"/>
      <c r="D36" s="40"/>
      <c r="E36" s="40"/>
      <c r="F36" s="27" t="e">
        <f t="shared" si="0"/>
        <v>#DIV/0!</v>
      </c>
      <c r="G36" s="40"/>
      <c r="H36" s="40"/>
      <c r="I36" s="40"/>
      <c r="J36" s="40"/>
      <c r="K36" s="27" t="e">
        <f t="shared" si="1"/>
        <v>#DIV/0!</v>
      </c>
      <c r="L36" s="40"/>
      <c r="M36" s="40"/>
    </row>
    <row r="37" spans="1:13" ht="15.75" customHeight="1" x14ac:dyDescent="0.25"/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J3:K3"/>
    <mergeCell ref="L3:L4"/>
    <mergeCell ref="M3:M4"/>
    <mergeCell ref="A5:M5"/>
    <mergeCell ref="A1:M1"/>
    <mergeCell ref="A3:A4"/>
    <mergeCell ref="B3:B4"/>
    <mergeCell ref="C3:D3"/>
    <mergeCell ref="E3:F3"/>
    <mergeCell ref="G3:G4"/>
    <mergeCell ref="H3:I3"/>
  </mergeCells>
  <pageMargins left="0.31496062992125984" right="0.31496062992125984" top="0.35433070866141736" bottom="0.35433070866141736" header="0" footer="0"/>
  <pageSetup orientation="landscape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4" ySplit="4" topLeftCell="E35" activePane="bottomRight" state="frozen"/>
      <selection pane="topRight" activeCell="E1" sqref="E1"/>
      <selection pane="bottomLeft" activeCell="A5" sqref="A5"/>
      <selection pane="bottomRight" activeCell="J41" sqref="J41"/>
    </sheetView>
  </sheetViews>
  <sheetFormatPr defaultColWidth="14.42578125" defaultRowHeight="15" customHeight="1" x14ac:dyDescent="0.25"/>
  <cols>
    <col min="1" max="1" width="65.7109375" customWidth="1"/>
    <col min="2" max="2" width="10.7109375" customWidth="1"/>
    <col min="3" max="4" width="8.7109375" customWidth="1"/>
    <col min="5" max="5" width="13.5703125" customWidth="1"/>
    <col min="6" max="6" width="8.7109375" customWidth="1"/>
    <col min="7" max="7" width="12.5703125" customWidth="1"/>
    <col min="8" max="8" width="17.28515625" customWidth="1"/>
    <col min="9" max="26" width="8" customWidth="1"/>
  </cols>
  <sheetData>
    <row r="1" spans="1:26" ht="39.75" customHeight="1" x14ac:dyDescent="0.25">
      <c r="A1" s="246" t="s">
        <v>46</v>
      </c>
      <c r="B1" s="227"/>
      <c r="C1" s="227"/>
      <c r="D1" s="227"/>
      <c r="E1" s="227"/>
      <c r="F1" s="227"/>
      <c r="G1" s="227"/>
      <c r="H1" s="22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0" customHeight="1" x14ac:dyDescent="0.25">
      <c r="A2" s="228" t="s">
        <v>1</v>
      </c>
      <c r="B2" s="230" t="s">
        <v>2</v>
      </c>
      <c r="C2" s="231" t="s">
        <v>86</v>
      </c>
      <c r="D2" s="232"/>
      <c r="E2" s="233" t="s">
        <v>4</v>
      </c>
      <c r="F2" s="234"/>
      <c r="G2" s="230" t="s">
        <v>5</v>
      </c>
      <c r="H2" s="230" t="s">
        <v>6</v>
      </c>
    </row>
    <row r="3" spans="1:26" ht="36" customHeight="1" x14ac:dyDescent="0.25">
      <c r="A3" s="229"/>
      <c r="B3" s="229"/>
      <c r="C3" s="4" t="s">
        <v>56</v>
      </c>
      <c r="D3" s="4" t="s">
        <v>8</v>
      </c>
      <c r="E3" s="4" t="s">
        <v>9</v>
      </c>
      <c r="F3" s="4" t="s">
        <v>134</v>
      </c>
      <c r="G3" s="229"/>
      <c r="H3" s="229"/>
    </row>
    <row r="4" spans="1:26" ht="34.5" customHeight="1" x14ac:dyDescent="0.25">
      <c r="A4" s="236" t="s">
        <v>227</v>
      </c>
      <c r="B4" s="237"/>
      <c r="C4" s="237"/>
      <c r="D4" s="237"/>
      <c r="E4" s="237"/>
      <c r="F4" s="237"/>
      <c r="G4" s="237"/>
      <c r="H4" s="23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8.25" customHeight="1" x14ac:dyDescent="0.25">
      <c r="A5" s="6" t="s">
        <v>12</v>
      </c>
      <c r="B5" s="98" t="s">
        <v>192</v>
      </c>
      <c r="C5" s="73"/>
      <c r="D5" s="73"/>
      <c r="E5" s="73"/>
      <c r="F5" s="112" t="e">
        <f t="shared" ref="F5:F36" si="0">100-(D5/C5*100)</f>
        <v>#DIV/0!</v>
      </c>
      <c r="G5" s="140"/>
      <c r="H5" s="129"/>
    </row>
    <row r="6" spans="1:26" ht="25.5" customHeight="1" x14ac:dyDescent="0.25">
      <c r="A6" s="6" t="s">
        <v>14</v>
      </c>
      <c r="B6" s="98" t="s">
        <v>192</v>
      </c>
      <c r="C6" s="7">
        <v>576</v>
      </c>
      <c r="D6" s="7">
        <v>576</v>
      </c>
      <c r="E6" s="7">
        <v>10</v>
      </c>
      <c r="F6" s="8">
        <f t="shared" si="0"/>
        <v>0</v>
      </c>
      <c r="G6" s="9">
        <v>0</v>
      </c>
      <c r="H6" s="17"/>
    </row>
    <row r="7" spans="1:26" ht="38.25" customHeight="1" x14ac:dyDescent="0.25">
      <c r="A7" s="6" t="s">
        <v>15</v>
      </c>
      <c r="B7" s="98" t="s">
        <v>192</v>
      </c>
      <c r="C7" s="7">
        <v>960</v>
      </c>
      <c r="D7" s="7">
        <v>960</v>
      </c>
      <c r="E7" s="7">
        <v>10</v>
      </c>
      <c r="F7" s="8">
        <f t="shared" si="0"/>
        <v>0</v>
      </c>
      <c r="G7" s="9">
        <v>0</v>
      </c>
      <c r="H7" s="47"/>
    </row>
    <row r="8" spans="1:26" ht="25.5" customHeight="1" x14ac:dyDescent="0.25">
      <c r="A8" s="15" t="s">
        <v>16</v>
      </c>
      <c r="B8" s="98" t="s">
        <v>192</v>
      </c>
      <c r="C8" s="16"/>
      <c r="D8" s="16"/>
      <c r="E8" s="16"/>
      <c r="F8" s="8" t="e">
        <f t="shared" si="0"/>
        <v>#DIV/0!</v>
      </c>
      <c r="G8" s="17"/>
      <c r="H8" s="63"/>
    </row>
    <row r="9" spans="1:26" ht="25.5" customHeight="1" x14ac:dyDescent="0.25">
      <c r="A9" s="6" t="s">
        <v>17</v>
      </c>
      <c r="B9" s="98" t="s">
        <v>192</v>
      </c>
      <c r="C9" s="16"/>
      <c r="D9" s="16"/>
      <c r="E9" s="16"/>
      <c r="F9" s="8" t="e">
        <f t="shared" si="0"/>
        <v>#DIV/0!</v>
      </c>
      <c r="G9" s="17"/>
      <c r="H9" s="63"/>
    </row>
    <row r="10" spans="1:26" ht="25.5" customHeight="1" x14ac:dyDescent="0.25">
      <c r="A10" s="6" t="s">
        <v>18</v>
      </c>
      <c r="B10" s="98" t="s">
        <v>192</v>
      </c>
      <c r="C10" s="16"/>
      <c r="D10" s="16"/>
      <c r="E10" s="16"/>
      <c r="F10" s="8" t="e">
        <f t="shared" si="0"/>
        <v>#DIV/0!</v>
      </c>
      <c r="G10" s="17"/>
      <c r="H10" s="63"/>
    </row>
    <row r="11" spans="1:26" x14ac:dyDescent="0.25">
      <c r="A11" s="6" t="s">
        <v>19</v>
      </c>
      <c r="B11" s="98" t="s">
        <v>192</v>
      </c>
      <c r="C11" s="16"/>
      <c r="D11" s="16"/>
      <c r="E11" s="16"/>
      <c r="F11" s="8" t="e">
        <f t="shared" si="0"/>
        <v>#DIV/0!</v>
      </c>
      <c r="G11" s="17"/>
      <c r="H11" s="63"/>
    </row>
    <row r="12" spans="1:26" ht="60" x14ac:dyDescent="0.25">
      <c r="A12" s="6" t="s">
        <v>20</v>
      </c>
      <c r="B12" s="98" t="s">
        <v>192</v>
      </c>
      <c r="C12" s="52">
        <v>384</v>
      </c>
      <c r="D12" s="7">
        <v>500</v>
      </c>
      <c r="E12" s="7">
        <v>10</v>
      </c>
      <c r="F12" s="8">
        <f t="shared" si="0"/>
        <v>-30.208333333333314</v>
      </c>
      <c r="G12" s="9">
        <v>20</v>
      </c>
      <c r="H12" s="48" t="s">
        <v>194</v>
      </c>
    </row>
    <row r="13" spans="1:26" ht="25.5" customHeight="1" x14ac:dyDescent="0.25">
      <c r="A13" s="6" t="s">
        <v>21</v>
      </c>
      <c r="B13" s="98" t="s">
        <v>192</v>
      </c>
      <c r="C13" s="16"/>
      <c r="D13" s="16"/>
      <c r="E13" s="16"/>
      <c r="F13" s="8" t="e">
        <f t="shared" si="0"/>
        <v>#DIV/0!</v>
      </c>
      <c r="G13" s="64"/>
      <c r="H13" s="204"/>
    </row>
    <row r="14" spans="1:26" ht="25.5" customHeight="1" x14ac:dyDescent="0.25">
      <c r="A14" s="6" t="s">
        <v>23</v>
      </c>
      <c r="B14" s="98" t="s">
        <v>192</v>
      </c>
      <c r="C14" s="16"/>
      <c r="D14" s="16"/>
      <c r="E14" s="16"/>
      <c r="F14" s="8" t="e">
        <f t="shared" si="0"/>
        <v>#DIV/0!</v>
      </c>
      <c r="G14" s="64"/>
      <c r="H14" s="204"/>
    </row>
    <row r="15" spans="1:26" ht="25.5" customHeight="1" x14ac:dyDescent="0.25">
      <c r="A15" s="6" t="s">
        <v>24</v>
      </c>
      <c r="B15" s="98" t="s">
        <v>192</v>
      </c>
      <c r="C15" s="16"/>
      <c r="D15" s="16"/>
      <c r="E15" s="16"/>
      <c r="F15" s="8" t="e">
        <f t="shared" si="0"/>
        <v>#DIV/0!</v>
      </c>
      <c r="G15" s="64"/>
      <c r="H15" s="204"/>
    </row>
    <row r="16" spans="1:26" ht="25.5" x14ac:dyDescent="0.25">
      <c r="A16" s="6" t="s">
        <v>25</v>
      </c>
      <c r="B16" s="98" t="s">
        <v>192</v>
      </c>
      <c r="C16" s="46">
        <v>1576</v>
      </c>
      <c r="D16" s="46">
        <v>1084</v>
      </c>
      <c r="E16" s="46">
        <v>10</v>
      </c>
      <c r="F16" s="182">
        <f t="shared" si="0"/>
        <v>31.218274111675129</v>
      </c>
      <c r="G16" s="46">
        <v>21</v>
      </c>
      <c r="H16" s="46" t="s">
        <v>228</v>
      </c>
    </row>
    <row r="17" spans="1:8" ht="38.25" customHeight="1" x14ac:dyDescent="0.25">
      <c r="A17" s="6" t="s">
        <v>26</v>
      </c>
      <c r="B17" s="98" t="s">
        <v>192</v>
      </c>
      <c r="C17" s="16"/>
      <c r="D17" s="16"/>
      <c r="E17" s="16"/>
      <c r="F17" s="8" t="e">
        <f t="shared" si="0"/>
        <v>#DIV/0!</v>
      </c>
      <c r="G17" s="64"/>
      <c r="H17" s="63"/>
    </row>
    <row r="18" spans="1:8" ht="25.5" customHeight="1" x14ac:dyDescent="0.25">
      <c r="A18" s="6" t="s">
        <v>27</v>
      </c>
      <c r="B18" s="98" t="s">
        <v>192</v>
      </c>
      <c r="C18" s="7">
        <v>576</v>
      </c>
      <c r="D18" s="52">
        <v>630</v>
      </c>
      <c r="E18" s="7">
        <v>10</v>
      </c>
      <c r="F18" s="8">
        <f t="shared" si="0"/>
        <v>-9.375</v>
      </c>
      <c r="G18" s="102">
        <v>0</v>
      </c>
      <c r="H18" s="47"/>
    </row>
    <row r="19" spans="1:8" ht="25.5" customHeight="1" x14ac:dyDescent="0.25">
      <c r="A19" s="6" t="s">
        <v>28</v>
      </c>
      <c r="B19" s="98" t="s">
        <v>192</v>
      </c>
      <c r="C19" s="16"/>
      <c r="D19" s="16"/>
      <c r="E19" s="16"/>
      <c r="F19" s="8" t="e">
        <f t="shared" si="0"/>
        <v>#DIV/0!</v>
      </c>
      <c r="G19" s="64"/>
      <c r="H19" s="63"/>
    </row>
    <row r="20" spans="1:8" ht="25.5" customHeight="1" x14ac:dyDescent="0.25">
      <c r="A20" s="6" t="s">
        <v>29</v>
      </c>
      <c r="B20" s="98" t="s">
        <v>192</v>
      </c>
      <c r="C20" s="52">
        <v>576</v>
      </c>
      <c r="D20" s="7">
        <v>480</v>
      </c>
      <c r="E20" s="7">
        <v>10</v>
      </c>
      <c r="F20" s="8">
        <f t="shared" si="0"/>
        <v>16.666666666666657</v>
      </c>
      <c r="G20" s="9">
        <v>7</v>
      </c>
      <c r="H20" s="205" t="s">
        <v>229</v>
      </c>
    </row>
    <row r="21" spans="1:8" ht="15.75" customHeight="1" x14ac:dyDescent="0.25">
      <c r="A21" s="6" t="s">
        <v>30</v>
      </c>
      <c r="B21" s="98" t="s">
        <v>192</v>
      </c>
      <c r="C21" s="7">
        <v>740</v>
      </c>
      <c r="D21" s="7">
        <v>920</v>
      </c>
      <c r="E21" s="7">
        <v>10</v>
      </c>
      <c r="F21" s="8">
        <f t="shared" si="0"/>
        <v>-24.324324324324323</v>
      </c>
      <c r="G21" s="7">
        <v>14</v>
      </c>
      <c r="H21" s="205" t="s">
        <v>230</v>
      </c>
    </row>
    <row r="22" spans="1:8" ht="15.75" customHeight="1" x14ac:dyDescent="0.25">
      <c r="A22" s="6" t="s">
        <v>31</v>
      </c>
      <c r="B22" s="98" t="s">
        <v>192</v>
      </c>
      <c r="C22" s="7">
        <v>220</v>
      </c>
      <c r="D22" s="7">
        <v>180</v>
      </c>
      <c r="E22" s="7">
        <v>10</v>
      </c>
      <c r="F22" s="8">
        <f t="shared" si="0"/>
        <v>18.181818181818173</v>
      </c>
      <c r="G22" s="9">
        <v>8</v>
      </c>
      <c r="H22" s="44" t="s">
        <v>231</v>
      </c>
    </row>
    <row r="23" spans="1:8" ht="15.75" customHeight="1" x14ac:dyDescent="0.25">
      <c r="A23" s="6" t="s">
        <v>32</v>
      </c>
      <c r="B23" s="98" t="s">
        <v>192</v>
      </c>
      <c r="C23" s="16"/>
      <c r="D23" s="16"/>
      <c r="E23" s="16"/>
      <c r="F23" s="8" t="e">
        <f t="shared" si="0"/>
        <v>#DIV/0!</v>
      </c>
      <c r="G23" s="64"/>
      <c r="H23" s="179"/>
    </row>
    <row r="24" spans="1:8" ht="15.75" customHeight="1" x14ac:dyDescent="0.25">
      <c r="A24" s="6" t="s">
        <v>33</v>
      </c>
      <c r="B24" s="98" t="s">
        <v>192</v>
      </c>
      <c r="C24" s="16"/>
      <c r="D24" s="16"/>
      <c r="E24" s="16"/>
      <c r="F24" s="8" t="e">
        <f t="shared" si="0"/>
        <v>#DIV/0!</v>
      </c>
      <c r="G24" s="64"/>
      <c r="H24" s="179"/>
    </row>
    <row r="25" spans="1:8" ht="15.75" customHeight="1" x14ac:dyDescent="0.25">
      <c r="A25" s="6" t="s">
        <v>34</v>
      </c>
      <c r="B25" s="98" t="s">
        <v>192</v>
      </c>
      <c r="C25" s="7">
        <v>48</v>
      </c>
      <c r="D25" s="7">
        <v>48</v>
      </c>
      <c r="E25" s="7">
        <v>10</v>
      </c>
      <c r="F25" s="8">
        <f t="shared" si="0"/>
        <v>0</v>
      </c>
      <c r="G25" s="9">
        <v>0</v>
      </c>
      <c r="H25" s="4"/>
    </row>
    <row r="26" spans="1:8" ht="25.5" customHeight="1" x14ac:dyDescent="0.25">
      <c r="A26" s="6" t="s">
        <v>35</v>
      </c>
      <c r="B26" s="98" t="s">
        <v>192</v>
      </c>
      <c r="C26" s="16"/>
      <c r="D26" s="16"/>
      <c r="E26" s="16"/>
      <c r="F26" s="8" t="e">
        <f t="shared" si="0"/>
        <v>#DIV/0!</v>
      </c>
      <c r="G26" s="17"/>
      <c r="H26" s="47"/>
    </row>
    <row r="27" spans="1:8" ht="25.5" customHeight="1" x14ac:dyDescent="0.25">
      <c r="A27" s="6" t="s">
        <v>36</v>
      </c>
      <c r="B27" s="98" t="s">
        <v>192</v>
      </c>
      <c r="C27" s="7">
        <v>600</v>
      </c>
      <c r="D27" s="7">
        <v>600</v>
      </c>
      <c r="E27" s="7">
        <v>10</v>
      </c>
      <c r="F27" s="8">
        <f t="shared" si="0"/>
        <v>0</v>
      </c>
      <c r="G27" s="9">
        <v>0</v>
      </c>
      <c r="H27" s="47"/>
    </row>
    <row r="28" spans="1:8" ht="25.5" customHeight="1" x14ac:dyDescent="0.25">
      <c r="A28" s="6" t="s">
        <v>37</v>
      </c>
      <c r="B28" s="98" t="s">
        <v>192</v>
      </c>
      <c r="C28" s="16"/>
      <c r="D28" s="16"/>
      <c r="E28" s="16"/>
      <c r="F28" s="8" t="e">
        <f t="shared" si="0"/>
        <v>#DIV/0!</v>
      </c>
      <c r="G28" s="64"/>
      <c r="H28" s="63"/>
    </row>
    <row r="29" spans="1:8" ht="15.75" customHeight="1" x14ac:dyDescent="0.25">
      <c r="A29" s="6" t="s">
        <v>38</v>
      </c>
      <c r="B29" s="98" t="s">
        <v>192</v>
      </c>
      <c r="C29" s="16"/>
      <c r="D29" s="16"/>
      <c r="E29" s="16"/>
      <c r="F29" s="8" t="e">
        <f t="shared" si="0"/>
        <v>#DIV/0!</v>
      </c>
      <c r="G29" s="64"/>
      <c r="H29" s="63"/>
    </row>
    <row r="30" spans="1:8" ht="15.75" customHeight="1" x14ac:dyDescent="0.25">
      <c r="A30" s="6" t="s">
        <v>39</v>
      </c>
      <c r="B30" s="98" t="s">
        <v>192</v>
      </c>
      <c r="C30" s="7">
        <v>864</v>
      </c>
      <c r="D30" s="7">
        <v>924</v>
      </c>
      <c r="E30" s="7">
        <v>10</v>
      </c>
      <c r="F30" s="8">
        <f t="shared" si="0"/>
        <v>-6.9444444444444429</v>
      </c>
      <c r="G30" s="65">
        <v>0</v>
      </c>
      <c r="H30" s="144"/>
    </row>
    <row r="31" spans="1:8" ht="15.75" customHeight="1" x14ac:dyDescent="0.25">
      <c r="A31" s="6" t="s">
        <v>40</v>
      </c>
      <c r="B31" s="98" t="s">
        <v>192</v>
      </c>
      <c r="C31" s="16"/>
      <c r="D31" s="16"/>
      <c r="E31" s="16"/>
      <c r="F31" s="8" t="e">
        <f t="shared" si="0"/>
        <v>#DIV/0!</v>
      </c>
      <c r="G31" s="64"/>
      <c r="H31" s="63"/>
    </row>
    <row r="32" spans="1:8" ht="15.75" customHeight="1" x14ac:dyDescent="0.25">
      <c r="A32" s="6" t="s">
        <v>41</v>
      </c>
      <c r="B32" s="98" t="s">
        <v>192</v>
      </c>
      <c r="C32" s="16"/>
      <c r="D32" s="16"/>
      <c r="E32" s="16"/>
      <c r="F32" s="8" t="e">
        <f t="shared" si="0"/>
        <v>#DIV/0!</v>
      </c>
      <c r="G32" s="64"/>
      <c r="H32" s="63"/>
    </row>
    <row r="33" spans="1:26" ht="15.75" customHeight="1" x14ac:dyDescent="0.25">
      <c r="A33" s="6" t="s">
        <v>42</v>
      </c>
      <c r="B33" s="98" t="s">
        <v>192</v>
      </c>
      <c r="C33" s="16"/>
      <c r="D33" s="16"/>
      <c r="E33" s="16"/>
      <c r="F33" s="8" t="e">
        <f t="shared" si="0"/>
        <v>#DIV/0!</v>
      </c>
      <c r="G33" s="64"/>
      <c r="H33" s="63"/>
    </row>
    <row r="34" spans="1:26" ht="15.75" customHeight="1" x14ac:dyDescent="0.25">
      <c r="A34" s="20" t="s">
        <v>43</v>
      </c>
      <c r="B34" s="98" t="s">
        <v>192</v>
      </c>
      <c r="C34" s="16"/>
      <c r="D34" s="16"/>
      <c r="E34" s="16"/>
      <c r="F34" s="8" t="e">
        <f t="shared" si="0"/>
        <v>#DIV/0!</v>
      </c>
      <c r="G34" s="64"/>
      <c r="H34" s="63"/>
    </row>
    <row r="35" spans="1:26" ht="15.75" customHeight="1" x14ac:dyDescent="0.25">
      <c r="A35" s="6" t="s">
        <v>44</v>
      </c>
      <c r="B35" s="98" t="s">
        <v>192</v>
      </c>
      <c r="C35" s="7">
        <v>1440</v>
      </c>
      <c r="D35" s="7">
        <v>1440</v>
      </c>
      <c r="E35" s="7">
        <v>10</v>
      </c>
      <c r="F35" s="8">
        <f t="shared" si="0"/>
        <v>0</v>
      </c>
      <c r="G35" s="62">
        <v>0</v>
      </c>
      <c r="H35" s="63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9.5" customHeight="1" x14ac:dyDescent="0.25">
      <c r="A36" s="22" t="s">
        <v>45</v>
      </c>
      <c r="B36" s="98" t="s">
        <v>192</v>
      </c>
      <c r="C36" s="23">
        <f t="shared" ref="C36:D36" si="1">SUM(C5:C35)</f>
        <v>8560</v>
      </c>
      <c r="D36" s="23">
        <f t="shared" si="1"/>
        <v>8342</v>
      </c>
      <c r="E36" s="35"/>
      <c r="F36" s="8">
        <f t="shared" si="0"/>
        <v>2.5467289719626223</v>
      </c>
      <c r="G36" s="36"/>
      <c r="H36" s="37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9.5" customHeight="1" x14ac:dyDescent="0.25">
      <c r="A37" s="183"/>
      <c r="B37" s="184"/>
      <c r="C37" s="185"/>
      <c r="D37" s="185"/>
      <c r="E37" s="186"/>
      <c r="F37" s="8"/>
      <c r="G37" s="76"/>
      <c r="H37" s="77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5">
      <c r="C38" s="38">
        <f t="shared" ref="C38:D38" si="2">C36+C37</f>
        <v>8560</v>
      </c>
      <c r="D38" s="38">
        <f t="shared" si="2"/>
        <v>8342</v>
      </c>
      <c r="F38" s="8"/>
    </row>
    <row r="39" spans="1:26" ht="15.75" customHeight="1" x14ac:dyDescent="0.25">
      <c r="A39" s="15" t="s">
        <v>201</v>
      </c>
      <c r="B39" s="40"/>
      <c r="C39" s="40">
        <v>36528</v>
      </c>
      <c r="D39" s="40">
        <v>27942</v>
      </c>
      <c r="E39" s="40"/>
      <c r="F39" s="8">
        <f>100-(D39/C39*100)</f>
        <v>23.505256241787123</v>
      </c>
      <c r="G39" s="40"/>
      <c r="H39" s="40"/>
    </row>
    <row r="40" spans="1:26" ht="15.75" customHeight="1" x14ac:dyDescent="0.25">
      <c r="A40" s="40"/>
      <c r="B40" s="40"/>
      <c r="C40" s="40"/>
      <c r="D40" s="40"/>
      <c r="E40" s="40"/>
      <c r="F40" s="8"/>
      <c r="G40" s="40"/>
      <c r="H40" s="40"/>
    </row>
    <row r="41" spans="1:26" ht="15.75" customHeight="1" x14ac:dyDescent="0.25">
      <c r="A41" s="40" t="s">
        <v>210</v>
      </c>
      <c r="B41" s="40"/>
      <c r="C41" s="40">
        <f t="shared" ref="C41:D41" si="3">C38+C39</f>
        <v>45088</v>
      </c>
      <c r="D41" s="40">
        <f t="shared" si="3"/>
        <v>36284</v>
      </c>
      <c r="E41" s="40"/>
      <c r="F41" s="8">
        <f>100-(D41/C41*100)</f>
        <v>19.52625975869411</v>
      </c>
      <c r="G41" s="40"/>
      <c r="H41" s="40"/>
    </row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orientation="portrait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defaultColWidth="14.42578125" defaultRowHeight="15" customHeight="1" x14ac:dyDescent="0.25"/>
  <cols>
    <col min="1" max="1" width="35.7109375" customWidth="1"/>
    <col min="2" max="2" width="8" customWidth="1"/>
    <col min="3" max="4" width="8.7109375" customWidth="1"/>
    <col min="5" max="5" width="9.7109375" customWidth="1"/>
    <col min="6" max="6" width="8.7109375" customWidth="1"/>
    <col min="7" max="7" width="10.7109375" customWidth="1"/>
    <col min="8" max="9" width="8.7109375" customWidth="1"/>
    <col min="10" max="10" width="9.7109375" customWidth="1"/>
    <col min="11" max="11" width="8.7109375" customWidth="1"/>
    <col min="12" max="13" width="12.7109375" customWidth="1"/>
  </cols>
  <sheetData>
    <row r="1" spans="1:13" ht="15.75" customHeight="1" x14ac:dyDescent="0.25">
      <c r="A1" s="252" t="s">
        <v>46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3" spans="1:13" ht="94.5" customHeight="1" x14ac:dyDescent="0.25">
      <c r="A3" s="228" t="s">
        <v>1</v>
      </c>
      <c r="B3" s="235" t="s">
        <v>2</v>
      </c>
      <c r="C3" s="239" t="s">
        <v>47</v>
      </c>
      <c r="D3" s="232"/>
      <c r="E3" s="238" t="s">
        <v>48</v>
      </c>
      <c r="F3" s="234"/>
      <c r="G3" s="230" t="s">
        <v>5</v>
      </c>
      <c r="H3" s="239" t="s">
        <v>49</v>
      </c>
      <c r="I3" s="232"/>
      <c r="J3" s="238" t="s">
        <v>48</v>
      </c>
      <c r="K3" s="234"/>
      <c r="L3" s="230" t="s">
        <v>5</v>
      </c>
      <c r="M3" s="230" t="s">
        <v>6</v>
      </c>
    </row>
    <row r="4" spans="1:13" ht="36" customHeight="1" x14ac:dyDescent="0.25">
      <c r="A4" s="229"/>
      <c r="B4" s="229"/>
      <c r="C4" s="4" t="s">
        <v>51</v>
      </c>
      <c r="D4" s="4" t="s">
        <v>52</v>
      </c>
      <c r="E4" s="4" t="s">
        <v>9</v>
      </c>
      <c r="F4" s="4" t="s">
        <v>99</v>
      </c>
      <c r="G4" s="229"/>
      <c r="H4" s="4" t="s">
        <v>51</v>
      </c>
      <c r="I4" s="4" t="s">
        <v>52</v>
      </c>
      <c r="J4" s="4" t="s">
        <v>9</v>
      </c>
      <c r="K4" s="4" t="s">
        <v>99</v>
      </c>
      <c r="L4" s="229"/>
      <c r="M4" s="229"/>
    </row>
    <row r="5" spans="1:13" ht="19.5" customHeight="1" x14ac:dyDescent="0.25">
      <c r="A5" s="236" t="s">
        <v>232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2"/>
    </row>
    <row r="6" spans="1:13" ht="60" customHeight="1" x14ac:dyDescent="0.25">
      <c r="A6" s="6" t="str">
        <f>'ППК (КП) - 2'!A6</f>
        <v xml:space="preserve">Муниципальное автономное общеобразовательное учреждение «Средняя общеобразовательная школа № 1 с углубленным изучением отдельных предметов» </v>
      </c>
      <c r="B6" s="27" t="s">
        <v>55</v>
      </c>
      <c r="C6" s="27"/>
      <c r="D6" s="27"/>
      <c r="E6" s="27"/>
      <c r="F6" s="27" t="e">
        <f t="shared" ref="F6:F36" si="0">100-(D6/C6*100)</f>
        <v>#DIV/0!</v>
      </c>
      <c r="G6" s="27"/>
      <c r="H6" s="27"/>
      <c r="I6" s="27"/>
      <c r="J6" s="27"/>
      <c r="K6" s="27" t="e">
        <f t="shared" ref="K6:K20" si="1">100-(I6/H6*100)</f>
        <v>#DIV/0!</v>
      </c>
      <c r="L6" s="27"/>
      <c r="M6" s="27"/>
    </row>
    <row r="7" spans="1:13" ht="36" customHeight="1" x14ac:dyDescent="0.25">
      <c r="A7" s="6" t="str">
        <f>'ППК (КП) - 2'!A7</f>
        <v>Муниципальное автономное общеобразовательное учреждение "Средняя общеобразовательная школа № 2 "</v>
      </c>
      <c r="B7" s="27" t="s">
        <v>55</v>
      </c>
      <c r="C7" s="39">
        <v>100</v>
      </c>
      <c r="D7" s="39">
        <v>100</v>
      </c>
      <c r="E7" s="39">
        <v>0</v>
      </c>
      <c r="F7" s="27">
        <f t="shared" si="0"/>
        <v>0</v>
      </c>
      <c r="G7" s="39">
        <v>0</v>
      </c>
      <c r="H7" s="39">
        <v>100</v>
      </c>
      <c r="I7" s="39">
        <v>100</v>
      </c>
      <c r="J7" s="39">
        <v>0</v>
      </c>
      <c r="K7" s="27">
        <f t="shared" si="1"/>
        <v>0</v>
      </c>
      <c r="L7" s="39">
        <v>0</v>
      </c>
      <c r="M7" s="27"/>
    </row>
    <row r="8" spans="1:13" ht="60" customHeight="1" x14ac:dyDescent="0.25">
      <c r="A8" s="6" t="str">
        <f>'ППК (КП) - 2'!A8</f>
        <v>Муниципальное автономное  общеобразовательное учреждение "Средняя общеобразовательная школа №  3 имени Героя Советского Союза летчика-космонавта П.И.Беляева"</v>
      </c>
      <c r="B8" s="27" t="s">
        <v>55</v>
      </c>
      <c r="C8" s="39">
        <v>100</v>
      </c>
      <c r="D8" s="39">
        <v>100</v>
      </c>
      <c r="E8" s="39">
        <v>0</v>
      </c>
      <c r="F8" s="27">
        <f t="shared" si="0"/>
        <v>0</v>
      </c>
      <c r="G8" s="39">
        <v>0</v>
      </c>
      <c r="H8" s="39">
        <v>100</v>
      </c>
      <c r="I8" s="39">
        <v>100</v>
      </c>
      <c r="J8" s="39">
        <v>0</v>
      </c>
      <c r="K8" s="27">
        <f t="shared" si="1"/>
        <v>0</v>
      </c>
      <c r="L8" s="39">
        <v>0</v>
      </c>
      <c r="M8" s="27"/>
    </row>
    <row r="9" spans="1:13" ht="38.25" customHeight="1" x14ac:dyDescent="0.25">
      <c r="A9" s="15" t="str">
        <f>'ППК (КП) - 2'!A9</f>
        <v>Муниципальное автономное общеобразовательное учреждение "Каменск-Уральская гимназия"</v>
      </c>
      <c r="B9" s="27" t="s">
        <v>55</v>
      </c>
      <c r="C9" s="27"/>
      <c r="D9" s="27"/>
      <c r="E9" s="27"/>
      <c r="F9" s="27" t="e">
        <f t="shared" si="0"/>
        <v>#DIV/0!</v>
      </c>
      <c r="G9" s="27"/>
      <c r="H9" s="27"/>
      <c r="I9" s="27"/>
      <c r="J9" s="27"/>
      <c r="K9" s="27" t="e">
        <f t="shared" si="1"/>
        <v>#DIV/0!</v>
      </c>
      <c r="L9" s="27"/>
      <c r="M9" s="27"/>
    </row>
    <row r="10" spans="1:13" ht="36" customHeight="1" x14ac:dyDescent="0.25">
      <c r="A10" s="6" t="str">
        <f>'ППК (КП) - 2'!A10</f>
        <v>Муниципальное автономное общеобразовательное учреждение "Средняя общеобразовательная школа № 5"</v>
      </c>
      <c r="B10" s="27" t="s">
        <v>55</v>
      </c>
      <c r="C10" s="27"/>
      <c r="D10" s="27"/>
      <c r="E10" s="27"/>
      <c r="F10" s="27" t="e">
        <f t="shared" si="0"/>
        <v>#DIV/0!</v>
      </c>
      <c r="G10" s="27"/>
      <c r="H10" s="27"/>
      <c r="I10" s="27"/>
      <c r="J10" s="27"/>
      <c r="K10" s="27" t="e">
        <f t="shared" si="1"/>
        <v>#DIV/0!</v>
      </c>
      <c r="L10" s="27"/>
      <c r="M10" s="27"/>
    </row>
    <row r="11" spans="1:13" ht="36" customHeight="1" x14ac:dyDescent="0.25">
      <c r="A11" s="6" t="str">
        <f>'ППК (КП) - 2'!A11</f>
        <v>Муниципальное автономное общеобразовательное учреждение "Средняя общеобразовательная школа № 7"</v>
      </c>
      <c r="B11" s="27" t="s">
        <v>55</v>
      </c>
      <c r="C11" s="4"/>
      <c r="D11" s="27"/>
      <c r="E11" s="27"/>
      <c r="F11" s="27" t="e">
        <f t="shared" si="0"/>
        <v>#DIV/0!</v>
      </c>
      <c r="G11" s="27"/>
      <c r="H11" s="27"/>
      <c r="I11" s="27"/>
      <c r="J11" s="27"/>
      <c r="K11" s="27" t="e">
        <f t="shared" si="1"/>
        <v>#DIV/0!</v>
      </c>
      <c r="L11" s="27"/>
      <c r="M11" s="27"/>
    </row>
    <row r="12" spans="1:13" ht="36" customHeight="1" x14ac:dyDescent="0.25">
      <c r="A12" s="6" t="str">
        <f>'ППК (КП) - 2'!A12</f>
        <v>муниципальное автономное общеобразовательное учреждение "Лицей № 9"</v>
      </c>
      <c r="B12" s="27" t="s">
        <v>55</v>
      </c>
      <c r="C12" s="27"/>
      <c r="D12" s="27"/>
      <c r="E12" s="27"/>
      <c r="F12" s="27" t="e">
        <f t="shared" si="0"/>
        <v>#DIV/0!</v>
      </c>
      <c r="G12" s="27"/>
      <c r="H12" s="27"/>
      <c r="I12" s="27"/>
      <c r="J12" s="27"/>
      <c r="K12" s="27" t="e">
        <f t="shared" si="1"/>
        <v>#DIV/0!</v>
      </c>
      <c r="L12" s="27"/>
      <c r="M12" s="27"/>
    </row>
    <row r="13" spans="1:13" ht="24" customHeight="1" x14ac:dyDescent="0.25">
      <c r="A13" s="6" t="str">
        <f>'ППК (КП) - 2'!A13</f>
        <v>Муниципальное автономное общеобразовательное учреждение "Лицей 10"</v>
      </c>
      <c r="B13" s="27" t="s">
        <v>55</v>
      </c>
      <c r="C13" s="39">
        <v>100</v>
      </c>
      <c r="D13" s="39">
        <v>100</v>
      </c>
      <c r="E13" s="39">
        <v>0</v>
      </c>
      <c r="F13" s="27">
        <f t="shared" si="0"/>
        <v>0</v>
      </c>
      <c r="G13" s="39">
        <v>0</v>
      </c>
      <c r="H13" s="39">
        <v>100</v>
      </c>
      <c r="I13" s="39">
        <v>100</v>
      </c>
      <c r="J13" s="39">
        <v>0</v>
      </c>
      <c r="K13" s="27">
        <f t="shared" si="1"/>
        <v>0</v>
      </c>
      <c r="L13" s="39">
        <v>0</v>
      </c>
      <c r="M13" s="27"/>
    </row>
    <row r="14" spans="1:13" ht="36" customHeight="1" x14ac:dyDescent="0.25">
      <c r="A14" s="6" t="str">
        <f>'ППК (КП) - 2'!A14</f>
        <v>Муниципальное бюджетное  общеобразовательное учреждение "Средняя общеобразовательная школа №11"</v>
      </c>
      <c r="B14" s="27" t="s">
        <v>55</v>
      </c>
      <c r="C14" s="27"/>
      <c r="D14" s="27"/>
      <c r="E14" s="27"/>
      <c r="F14" s="27" t="e">
        <f t="shared" si="0"/>
        <v>#DIV/0!</v>
      </c>
      <c r="G14" s="27"/>
      <c r="H14" s="27"/>
      <c r="I14" s="27"/>
      <c r="J14" s="27"/>
      <c r="K14" s="27" t="e">
        <f t="shared" si="1"/>
        <v>#DIV/0!</v>
      </c>
      <c r="L14" s="27"/>
      <c r="M14" s="27"/>
    </row>
    <row r="15" spans="1:13" ht="36" customHeight="1" x14ac:dyDescent="0.25">
      <c r="A15" s="6" t="str">
        <f>'ППК (КП) - 2'!A15</f>
        <v>Муниципальное бюджетное общеобразовательное учреждение "Основная общеобразовательная школа № 14"</v>
      </c>
      <c r="B15" s="27" t="s">
        <v>55</v>
      </c>
      <c r="C15" s="27"/>
      <c r="D15" s="27"/>
      <c r="E15" s="27"/>
      <c r="F15" s="27" t="e">
        <f t="shared" si="0"/>
        <v>#DIV/0!</v>
      </c>
      <c r="G15" s="27"/>
      <c r="H15" s="27"/>
      <c r="I15" s="27"/>
      <c r="J15" s="27"/>
      <c r="K15" s="27" t="e">
        <f t="shared" si="1"/>
        <v>#DIV/0!</v>
      </c>
      <c r="L15" s="27"/>
      <c r="M15" s="27"/>
    </row>
    <row r="16" spans="1:13" ht="36" customHeight="1" x14ac:dyDescent="0.25">
      <c r="A16" s="6" t="str">
        <f>'ППК (КП) - 2'!A16</f>
        <v>Муниципальное автономное общеобразовательное учреждение "Средняя общеобразовательная школа № 15"</v>
      </c>
      <c r="B16" s="27" t="s">
        <v>55</v>
      </c>
      <c r="C16" s="27"/>
      <c r="D16" s="27"/>
      <c r="E16" s="27"/>
      <c r="F16" s="27" t="e">
        <f t="shared" si="0"/>
        <v>#DIV/0!</v>
      </c>
      <c r="G16" s="27"/>
      <c r="H16" s="27"/>
      <c r="I16" s="27"/>
      <c r="J16" s="27"/>
      <c r="K16" s="27" t="e">
        <f t="shared" si="1"/>
        <v>#DIV/0!</v>
      </c>
      <c r="L16" s="27"/>
      <c r="M16" s="27"/>
    </row>
    <row r="17" spans="1:13" ht="60" customHeight="1" x14ac:dyDescent="0.25">
      <c r="A17" s="6" t="str">
        <f>'ППК (КП) - 2'!A17</f>
        <v>Муниципальное автономное общеобразовательное учреждение "Средняя общеобразовательная школа № 16 с углубленным изучением отдельных пердметов"</v>
      </c>
      <c r="B17" s="27" t="s">
        <v>55</v>
      </c>
      <c r="C17" s="39">
        <v>100</v>
      </c>
      <c r="D17" s="39">
        <v>100</v>
      </c>
      <c r="E17" s="39">
        <v>0</v>
      </c>
      <c r="F17" s="27">
        <f t="shared" si="0"/>
        <v>0</v>
      </c>
      <c r="G17" s="39">
        <v>0</v>
      </c>
      <c r="H17" s="39">
        <v>100</v>
      </c>
      <c r="I17" s="39">
        <v>100</v>
      </c>
      <c r="J17" s="39">
        <v>0</v>
      </c>
      <c r="K17" s="27">
        <f t="shared" si="1"/>
        <v>0</v>
      </c>
      <c r="L17" s="39">
        <v>0</v>
      </c>
      <c r="M17" s="27"/>
    </row>
    <row r="18" spans="1:13" ht="60" customHeight="1" x14ac:dyDescent="0.25">
      <c r="A18" s="6" t="str">
        <f>'ППК (КП) - 2'!A18</f>
        <v>Муниципальное автономное общеобразовательное учреждение "Средняя общеобразовательная школа № 17 с углубленным изучением отдельных предметов"</v>
      </c>
      <c r="B18" s="27" t="s">
        <v>55</v>
      </c>
      <c r="C18" s="27"/>
      <c r="D18" s="27"/>
      <c r="E18" s="27"/>
      <c r="F18" s="27" t="e">
        <f t="shared" si="0"/>
        <v>#DIV/0!</v>
      </c>
      <c r="G18" s="27"/>
      <c r="H18" s="27"/>
      <c r="I18" s="27"/>
      <c r="J18" s="27"/>
      <c r="K18" s="27" t="e">
        <f t="shared" si="1"/>
        <v>#DIV/0!</v>
      </c>
      <c r="L18" s="27"/>
      <c r="M18" s="27"/>
    </row>
    <row r="19" spans="1:13" ht="36" customHeight="1" x14ac:dyDescent="0.25">
      <c r="A19" s="6" t="str">
        <f>'ППК (КП) - 2'!A19</f>
        <v>Муниципальное автономное общеобразовательное учреждение "Средняя общеобразовательная школа № 19"</v>
      </c>
      <c r="B19" s="27" t="s">
        <v>55</v>
      </c>
      <c r="C19" s="39">
        <v>100</v>
      </c>
      <c r="D19" s="39">
        <v>100</v>
      </c>
      <c r="E19" s="39">
        <v>0</v>
      </c>
      <c r="F19" s="27">
        <f t="shared" si="0"/>
        <v>0</v>
      </c>
      <c r="G19" s="39">
        <v>0</v>
      </c>
      <c r="H19" s="39">
        <v>100</v>
      </c>
      <c r="I19" s="39">
        <v>100</v>
      </c>
      <c r="J19" s="39">
        <v>0</v>
      </c>
      <c r="K19" s="27">
        <f t="shared" si="1"/>
        <v>0</v>
      </c>
      <c r="L19" s="39">
        <v>0</v>
      </c>
      <c r="M19" s="27"/>
    </row>
    <row r="20" spans="1:13" ht="36" customHeight="1" x14ac:dyDescent="0.25">
      <c r="A20" s="6" t="str">
        <f>'ППК (КП) - 2'!A20</f>
        <v>Муниципальное автономное общеобразовательное учреждение "Средняя общеобразовательная школа № 20</v>
      </c>
      <c r="B20" s="27" t="s">
        <v>55</v>
      </c>
      <c r="C20" s="27"/>
      <c r="D20" s="27"/>
      <c r="E20" s="27"/>
      <c r="F20" s="27" t="e">
        <f t="shared" si="0"/>
        <v>#DIV/0!</v>
      </c>
      <c r="G20" s="27"/>
      <c r="H20" s="27"/>
      <c r="I20" s="27"/>
      <c r="J20" s="27"/>
      <c r="K20" s="27" t="e">
        <f t="shared" si="1"/>
        <v>#DIV/0!</v>
      </c>
      <c r="L20" s="27"/>
      <c r="M20" s="27"/>
    </row>
    <row r="21" spans="1:13" ht="36" customHeight="1" x14ac:dyDescent="0.25">
      <c r="A21" s="6" t="str">
        <f>'ППК (КП) - 2'!A21</f>
        <v>Муниципальное автономное общеобразовательное учреждение "Средняя общеобразовательная школа № 21"</v>
      </c>
      <c r="B21" s="27" t="s">
        <v>55</v>
      </c>
      <c r="C21" s="39">
        <v>100</v>
      </c>
      <c r="D21" s="39">
        <v>100</v>
      </c>
      <c r="E21" s="39">
        <v>0</v>
      </c>
      <c r="F21" s="27">
        <f t="shared" si="0"/>
        <v>0</v>
      </c>
      <c r="G21" s="39">
        <v>0</v>
      </c>
      <c r="H21" s="39">
        <v>100</v>
      </c>
      <c r="I21" s="39">
        <v>100</v>
      </c>
      <c r="J21" s="39">
        <v>0</v>
      </c>
      <c r="K21" s="27">
        <v>0</v>
      </c>
      <c r="L21" s="39">
        <v>0</v>
      </c>
      <c r="M21" s="27"/>
    </row>
    <row r="22" spans="1:13" ht="60" customHeight="1" x14ac:dyDescent="0.25">
      <c r="A22" s="6" t="str">
        <f>'ППК (КП) - 2'!A22</f>
        <v>Муниципальное автономное общеобразовательное учреждение "Средняя общеобразовательная школа № 22 с углубленным изучением отдельных предметов"</v>
      </c>
      <c r="B22" s="27" t="s">
        <v>55</v>
      </c>
      <c r="C22" s="39">
        <v>100</v>
      </c>
      <c r="D22" s="39">
        <v>100</v>
      </c>
      <c r="E22" s="39">
        <v>0</v>
      </c>
      <c r="F22" s="27">
        <f t="shared" si="0"/>
        <v>0</v>
      </c>
      <c r="G22" s="39">
        <v>0</v>
      </c>
      <c r="H22" s="39">
        <v>100</v>
      </c>
      <c r="I22" s="39">
        <v>100</v>
      </c>
      <c r="J22" s="39">
        <v>0</v>
      </c>
      <c r="K22" s="27">
        <f t="shared" ref="K22:K36" si="2">100-(I22/H22*100)</f>
        <v>0</v>
      </c>
      <c r="L22" s="39">
        <v>0</v>
      </c>
      <c r="M22" s="27"/>
    </row>
    <row r="23" spans="1:13" ht="60" customHeight="1" x14ac:dyDescent="0.25">
      <c r="A23" s="6" t="str">
        <f>'ППК (КП) - 2'!A23</f>
        <v>Муниципальное автономное общеобразовательное учреждение "Средняя общеобразовательная школа № 25 с углубленным изучением отдельных предметов"</v>
      </c>
      <c r="B23" s="27" t="s">
        <v>55</v>
      </c>
      <c r="C23" s="39">
        <v>100</v>
      </c>
      <c r="D23" s="39">
        <v>100</v>
      </c>
      <c r="E23" s="39">
        <v>0</v>
      </c>
      <c r="F23" s="27">
        <f t="shared" si="0"/>
        <v>0</v>
      </c>
      <c r="G23" s="39">
        <v>0</v>
      </c>
      <c r="H23" s="39">
        <v>100</v>
      </c>
      <c r="I23" s="39">
        <v>100</v>
      </c>
      <c r="J23" s="39">
        <v>0</v>
      </c>
      <c r="K23" s="27">
        <f t="shared" si="2"/>
        <v>0</v>
      </c>
      <c r="L23" s="39">
        <v>0</v>
      </c>
      <c r="M23" s="27"/>
    </row>
    <row r="24" spans="1:13" ht="48" customHeight="1" x14ac:dyDescent="0.25">
      <c r="A24" s="6" t="str">
        <f>'ППК (КП) - 2'!A24</f>
        <v>Муниципальное бюджетное общеобразовательное учреждение «Основная общеобразовательная школа № 27  с интернатом»</v>
      </c>
      <c r="B24" s="27" t="s">
        <v>55</v>
      </c>
      <c r="C24" s="27"/>
      <c r="D24" s="27"/>
      <c r="E24" s="27"/>
      <c r="F24" s="27" t="e">
        <f t="shared" si="0"/>
        <v>#DIV/0!</v>
      </c>
      <c r="G24" s="27"/>
      <c r="H24" s="27"/>
      <c r="I24" s="27"/>
      <c r="J24" s="27"/>
      <c r="K24" s="27" t="e">
        <f t="shared" si="2"/>
        <v>#DIV/0!</v>
      </c>
      <c r="L24" s="27"/>
      <c r="M24" s="27"/>
    </row>
    <row r="25" spans="1:13" ht="36" customHeight="1" x14ac:dyDescent="0.25">
      <c r="A25" s="6" t="str">
        <f>'ППК (КП) - 2'!A25</f>
        <v>Муниципальное автономное общеобразовательное учреждение "Средняя общеобразовательная школа № 30"</v>
      </c>
      <c r="B25" s="27" t="s">
        <v>55</v>
      </c>
      <c r="C25" s="27"/>
      <c r="D25" s="27"/>
      <c r="E25" s="27"/>
      <c r="F25" s="27" t="e">
        <f t="shared" si="0"/>
        <v>#DIV/0!</v>
      </c>
      <c r="G25" s="27"/>
      <c r="H25" s="27"/>
      <c r="I25" s="27"/>
      <c r="J25" s="27"/>
      <c r="K25" s="27" t="e">
        <f t="shared" si="2"/>
        <v>#DIV/0!</v>
      </c>
      <c r="L25" s="27"/>
      <c r="M25" s="27"/>
    </row>
    <row r="26" spans="1:13" ht="36" customHeight="1" x14ac:dyDescent="0.25">
      <c r="A26" s="6" t="str">
        <f>'ППК (КП) - 2'!A26</f>
        <v xml:space="preserve">Муниципальное автономное общеобразовательное учреждение "Средняя общеобразовательная школа № 31" </v>
      </c>
      <c r="B26" s="27" t="s">
        <v>55</v>
      </c>
      <c r="C26" s="39">
        <v>100</v>
      </c>
      <c r="D26" s="39">
        <v>100</v>
      </c>
      <c r="E26" s="39">
        <v>0</v>
      </c>
      <c r="F26" s="27">
        <f t="shared" si="0"/>
        <v>0</v>
      </c>
      <c r="G26" s="39">
        <v>0</v>
      </c>
      <c r="H26" s="39">
        <v>100</v>
      </c>
      <c r="I26" s="39">
        <v>100</v>
      </c>
      <c r="J26" s="39">
        <v>0</v>
      </c>
      <c r="K26" s="27">
        <f t="shared" si="2"/>
        <v>0</v>
      </c>
      <c r="L26" s="39">
        <v>0</v>
      </c>
      <c r="M26" s="27"/>
    </row>
    <row r="27" spans="1:13" ht="36" customHeight="1" x14ac:dyDescent="0.25">
      <c r="A27" s="6" t="str">
        <f>'ППК (КП) - 2'!A27</f>
        <v>Муниципальное автономное общеобразовательное учреждение "Средняя общеобразовательная школа № 32"</v>
      </c>
      <c r="B27" s="27" t="s">
        <v>55</v>
      </c>
      <c r="C27" s="27"/>
      <c r="D27" s="27"/>
      <c r="E27" s="27"/>
      <c r="F27" s="27" t="e">
        <f t="shared" si="0"/>
        <v>#DIV/0!</v>
      </c>
      <c r="G27" s="27"/>
      <c r="H27" s="27"/>
      <c r="I27" s="27"/>
      <c r="J27" s="27"/>
      <c r="K27" s="27" t="e">
        <f t="shared" si="2"/>
        <v>#DIV/0!</v>
      </c>
      <c r="L27" s="27"/>
      <c r="M27" s="27"/>
    </row>
    <row r="28" spans="1:13" ht="36" customHeight="1" x14ac:dyDescent="0.25">
      <c r="A28" s="6" t="str">
        <f>'ППК (КП) - 2'!A28</f>
        <v>муниципальное автономное общеобразовательное учреждение "Средняя общеобразорвательная школа № 34"</v>
      </c>
      <c r="B28" s="27" t="s">
        <v>55</v>
      </c>
      <c r="C28" s="39">
        <v>100</v>
      </c>
      <c r="D28" s="39">
        <v>100</v>
      </c>
      <c r="E28" s="39">
        <v>0</v>
      </c>
      <c r="F28" s="27">
        <f t="shared" si="0"/>
        <v>0</v>
      </c>
      <c r="G28" s="39">
        <v>0</v>
      </c>
      <c r="H28" s="39">
        <v>100</v>
      </c>
      <c r="I28" s="39">
        <v>100</v>
      </c>
      <c r="J28" s="39">
        <v>0</v>
      </c>
      <c r="K28" s="27">
        <f t="shared" si="2"/>
        <v>0</v>
      </c>
      <c r="L28" s="39">
        <v>0</v>
      </c>
      <c r="M28" s="27"/>
    </row>
    <row r="29" spans="1:13" ht="36" customHeight="1" x14ac:dyDescent="0.25">
      <c r="A29" s="6" t="str">
        <f>'ППК (КП) - 2'!A29</f>
        <v>Муниципальное автономное общеобразовательное учреждение "Средняя общеобразовательная школа № 35"</v>
      </c>
      <c r="B29" s="27" t="s">
        <v>55</v>
      </c>
      <c r="C29" s="27"/>
      <c r="D29" s="27"/>
      <c r="E29" s="27"/>
      <c r="F29" s="27" t="e">
        <f t="shared" si="0"/>
        <v>#DIV/0!</v>
      </c>
      <c r="G29" s="27"/>
      <c r="H29" s="27"/>
      <c r="I29" s="27"/>
      <c r="J29" s="27"/>
      <c r="K29" s="27" t="e">
        <f t="shared" si="2"/>
        <v>#DIV/0!</v>
      </c>
      <c r="L29" s="27"/>
      <c r="M29" s="27"/>
    </row>
    <row r="30" spans="1:13" ht="60" customHeight="1" x14ac:dyDescent="0.25">
      <c r="A30" s="6" t="str">
        <f>'ППК (КП) - 2'!A30</f>
        <v>Муниципальное автономное общеобразовательное учреждение "Средняя общеобразовательная школа № 37 с углублённым изучением отдельных предметов"</v>
      </c>
      <c r="B30" s="27" t="s">
        <v>55</v>
      </c>
      <c r="C30" s="27"/>
      <c r="D30" s="27"/>
      <c r="E30" s="27"/>
      <c r="F30" s="27" t="e">
        <f t="shared" si="0"/>
        <v>#DIV/0!</v>
      </c>
      <c r="G30" s="27"/>
      <c r="H30" s="27"/>
      <c r="I30" s="27"/>
      <c r="J30" s="27"/>
      <c r="K30" s="27" t="e">
        <f t="shared" si="2"/>
        <v>#DIV/0!</v>
      </c>
      <c r="L30" s="27"/>
      <c r="M30" s="27"/>
    </row>
    <row r="31" spans="1:13" ht="36" customHeight="1" x14ac:dyDescent="0.25">
      <c r="A31" s="6" t="str">
        <f>'ППК (КП) - 2'!A31</f>
        <v>Муниципальное автономное общеобразовательное учреждение "Средняя общеобразовательная школа № 38"</v>
      </c>
      <c r="B31" s="27" t="s">
        <v>55</v>
      </c>
      <c r="C31" s="39">
        <v>100</v>
      </c>
      <c r="D31" s="39">
        <v>100</v>
      </c>
      <c r="E31" s="39">
        <v>0</v>
      </c>
      <c r="F31" s="27">
        <f t="shared" si="0"/>
        <v>0</v>
      </c>
      <c r="G31" s="39">
        <v>0</v>
      </c>
      <c r="H31" s="39">
        <v>100</v>
      </c>
      <c r="I31" s="39">
        <v>100</v>
      </c>
      <c r="J31" s="39">
        <v>0</v>
      </c>
      <c r="K31" s="27">
        <f t="shared" si="2"/>
        <v>0</v>
      </c>
      <c r="L31" s="39">
        <v>0</v>
      </c>
      <c r="M31" s="27"/>
    </row>
    <row r="32" spans="1:13" ht="48" customHeight="1" x14ac:dyDescent="0.25">
      <c r="A32" s="6" t="str">
        <f>'ППК (КП) - 2'!A32</f>
        <v>Муниципальное бюджетное общеобразовательное 
учреждение "Основная общеобразовательная школа № 39"</v>
      </c>
      <c r="B32" s="27" t="s">
        <v>55</v>
      </c>
      <c r="C32" s="27"/>
      <c r="D32" s="27"/>
      <c r="E32" s="27"/>
      <c r="F32" s="27" t="e">
        <f t="shared" si="0"/>
        <v>#DIV/0!</v>
      </c>
      <c r="G32" s="27"/>
      <c r="H32" s="27"/>
      <c r="I32" s="27"/>
      <c r="J32" s="27"/>
      <c r="K32" s="27" t="e">
        <f t="shared" si="2"/>
        <v>#DIV/0!</v>
      </c>
      <c r="L32" s="27"/>
      <c r="M32" s="27"/>
    </row>
    <row r="33" spans="1:13" ht="36" customHeight="1" x14ac:dyDescent="0.25">
      <c r="A33" s="6" t="str">
        <f>'ППК (КП) - 2'!A33</f>
        <v>Муниципальное автономное общеобразовательное учреждение "Средняя общеобразовательная школа  № 40"</v>
      </c>
      <c r="B33" s="27" t="s">
        <v>55</v>
      </c>
      <c r="C33" s="27"/>
      <c r="D33" s="27"/>
      <c r="E33" s="27"/>
      <c r="F33" s="27" t="e">
        <f t="shared" si="0"/>
        <v>#DIV/0!</v>
      </c>
      <c r="G33" s="27"/>
      <c r="H33" s="27"/>
      <c r="I33" s="27"/>
      <c r="J33" s="27"/>
      <c r="K33" s="27" t="e">
        <f t="shared" si="2"/>
        <v>#DIV/0!</v>
      </c>
      <c r="L33" s="27"/>
      <c r="M33" s="27"/>
    </row>
    <row r="34" spans="1:13" ht="36" customHeight="1" x14ac:dyDescent="0.25">
      <c r="A34" s="6" t="str">
        <f>'ППК (КП) - 2'!A34</f>
        <v>Муниципальное автономное общеобразовательное учреждение "Средняя общеобразовательная школа № 51"</v>
      </c>
      <c r="B34" s="27" t="s">
        <v>55</v>
      </c>
      <c r="C34" s="27"/>
      <c r="D34" s="27"/>
      <c r="E34" s="27"/>
      <c r="F34" s="27" t="e">
        <f t="shared" si="0"/>
        <v>#DIV/0!</v>
      </c>
      <c r="G34" s="27"/>
      <c r="H34" s="27"/>
      <c r="I34" s="27"/>
      <c r="J34" s="27"/>
      <c r="K34" s="27" t="e">
        <f t="shared" si="2"/>
        <v>#DIV/0!</v>
      </c>
      <c r="L34" s="27"/>
      <c r="M34" s="27"/>
    </row>
    <row r="35" spans="1:13" ht="48" customHeight="1" x14ac:dyDescent="0.25">
      <c r="A35" s="20" t="str">
        <f>'ППК (КП) - 2'!A35</f>
        <v>Муниципальное автономное общеобразовательное учреждение «Средняя общеобразовательная школа № 60 имени Героя Советского Союза Г.П. Кунавина»</v>
      </c>
      <c r="B35" s="2" t="s">
        <v>55</v>
      </c>
      <c r="C35" s="2"/>
      <c r="D35" s="2"/>
      <c r="E35" s="2"/>
      <c r="F35" s="2" t="e">
        <f t="shared" si="0"/>
        <v>#DIV/0!</v>
      </c>
      <c r="G35" s="2"/>
      <c r="H35" s="2"/>
      <c r="I35" s="2"/>
      <c r="J35" s="2"/>
      <c r="K35" s="2" t="e">
        <f t="shared" si="2"/>
        <v>#DIV/0!</v>
      </c>
      <c r="L35" s="2"/>
      <c r="M35" s="2"/>
    </row>
    <row r="36" spans="1:13" ht="42.75" customHeight="1" x14ac:dyDescent="0.25">
      <c r="A36" s="6" t="str">
        <f>'ППК (КП) - 2'!A36</f>
        <v>Муниципальное автономное общеобразовательное учреждение «Центр образования "Аксиома"</v>
      </c>
      <c r="B36" s="27" t="s">
        <v>55</v>
      </c>
      <c r="C36" s="58">
        <v>100</v>
      </c>
      <c r="D36" s="58">
        <v>100</v>
      </c>
      <c r="E36" s="58">
        <v>0</v>
      </c>
      <c r="F36" s="59">
        <f t="shared" si="0"/>
        <v>0</v>
      </c>
      <c r="G36" s="58">
        <v>0</v>
      </c>
      <c r="H36" s="58">
        <v>100</v>
      </c>
      <c r="I36" s="58">
        <v>100</v>
      </c>
      <c r="J36" s="58">
        <v>0</v>
      </c>
      <c r="K36" s="59">
        <f t="shared" si="2"/>
        <v>0</v>
      </c>
      <c r="L36" s="58">
        <v>0</v>
      </c>
      <c r="M36" s="59"/>
    </row>
    <row r="37" spans="1:13" ht="15.75" customHeight="1" x14ac:dyDescent="0.25"/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J3:K3"/>
    <mergeCell ref="L3:L4"/>
    <mergeCell ref="M3:M4"/>
    <mergeCell ref="A5:M5"/>
    <mergeCell ref="A1:M1"/>
    <mergeCell ref="A3:A4"/>
    <mergeCell ref="B3:B4"/>
    <mergeCell ref="C3:D3"/>
    <mergeCell ref="E3:F3"/>
    <mergeCell ref="G3:G4"/>
    <mergeCell ref="H3:I3"/>
  </mergeCells>
  <pageMargins left="0.31496062992125984" right="0.31496062992125984" top="0.35433070866141736" bottom="0.35433070866141736" header="0" footer="0"/>
  <pageSetup orientation="landscape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>
      <selection sqref="A1:H2"/>
    </sheetView>
  </sheetViews>
  <sheetFormatPr defaultColWidth="14.42578125" defaultRowHeight="15" customHeight="1" x14ac:dyDescent="0.25"/>
  <cols>
    <col min="1" max="1" width="50.7109375" customWidth="1"/>
    <col min="2" max="3" width="10.7109375" customWidth="1"/>
    <col min="4" max="6" width="12.7109375" customWidth="1"/>
    <col min="7" max="7" width="20.7109375" customWidth="1"/>
    <col min="8" max="8" width="12.7109375" customWidth="1"/>
  </cols>
  <sheetData>
    <row r="1" spans="1:8" ht="34.5" customHeight="1" x14ac:dyDescent="0.25">
      <c r="A1" s="240" t="s">
        <v>63</v>
      </c>
      <c r="B1" s="241"/>
      <c r="C1" s="241"/>
      <c r="D1" s="241"/>
      <c r="E1" s="241"/>
      <c r="F1" s="241"/>
      <c r="G1" s="241"/>
      <c r="H1" s="241"/>
    </row>
    <row r="2" spans="1:8" x14ac:dyDescent="0.25">
      <c r="A2" s="227"/>
      <c r="B2" s="227"/>
      <c r="C2" s="227"/>
      <c r="D2" s="227"/>
      <c r="E2" s="227"/>
      <c r="F2" s="227"/>
      <c r="G2" s="227"/>
      <c r="H2" s="227"/>
    </row>
    <row r="3" spans="1:8" ht="64.5" customHeight="1" x14ac:dyDescent="0.25">
      <c r="A3" s="228" t="s">
        <v>1</v>
      </c>
      <c r="B3" s="235" t="s">
        <v>2</v>
      </c>
      <c r="C3" s="239" t="s">
        <v>233</v>
      </c>
      <c r="D3" s="232"/>
      <c r="E3" s="239" t="s">
        <v>48</v>
      </c>
      <c r="F3" s="232"/>
      <c r="G3" s="230" t="s">
        <v>5</v>
      </c>
      <c r="H3" s="230" t="s">
        <v>6</v>
      </c>
    </row>
    <row r="4" spans="1:8" ht="24" customHeight="1" x14ac:dyDescent="0.25">
      <c r="A4" s="229"/>
      <c r="B4" s="229"/>
      <c r="C4" s="4" t="s">
        <v>51</v>
      </c>
      <c r="D4" s="4" t="s">
        <v>52</v>
      </c>
      <c r="E4" s="4" t="s">
        <v>9</v>
      </c>
      <c r="F4" s="4" t="s">
        <v>53</v>
      </c>
      <c r="G4" s="229"/>
      <c r="H4" s="229"/>
    </row>
    <row r="5" spans="1:8" ht="24.75" customHeight="1" x14ac:dyDescent="0.25">
      <c r="A5" s="245" t="s">
        <v>234</v>
      </c>
      <c r="B5" s="243"/>
      <c r="C5" s="243"/>
      <c r="D5" s="243"/>
      <c r="E5" s="243"/>
      <c r="F5" s="243"/>
      <c r="G5" s="243"/>
      <c r="H5" s="234"/>
    </row>
    <row r="6" spans="1:8" ht="36" customHeight="1" x14ac:dyDescent="0.25">
      <c r="A6" s="6" t="s">
        <v>12</v>
      </c>
      <c r="B6" s="27" t="s">
        <v>55</v>
      </c>
      <c r="C6" s="27"/>
      <c r="D6" s="27"/>
      <c r="E6" s="27"/>
      <c r="F6" s="27" t="e">
        <f t="shared" ref="F6:F36" si="0">100-(D6/C6*100)</f>
        <v>#DIV/0!</v>
      </c>
      <c r="G6" s="206"/>
      <c r="H6" s="40"/>
    </row>
    <row r="7" spans="1:8" ht="24" customHeight="1" x14ac:dyDescent="0.25">
      <c r="A7" s="6" t="s">
        <v>14</v>
      </c>
      <c r="B7" s="27" t="s">
        <v>55</v>
      </c>
      <c r="C7" s="39">
        <v>100</v>
      </c>
      <c r="D7" s="39">
        <v>96</v>
      </c>
      <c r="E7" s="39">
        <v>5</v>
      </c>
      <c r="F7" s="27">
        <f t="shared" si="0"/>
        <v>4</v>
      </c>
      <c r="G7" s="207">
        <v>0</v>
      </c>
      <c r="H7" s="40"/>
    </row>
    <row r="8" spans="1:8" ht="36" customHeight="1" x14ac:dyDescent="0.25">
      <c r="A8" s="6" t="s">
        <v>15</v>
      </c>
      <c r="B8" s="27" t="s">
        <v>55</v>
      </c>
      <c r="C8" s="39">
        <v>100</v>
      </c>
      <c r="D8" s="39">
        <v>100</v>
      </c>
      <c r="E8" s="39">
        <v>5</v>
      </c>
      <c r="F8" s="27">
        <f t="shared" si="0"/>
        <v>0</v>
      </c>
      <c r="G8" s="208">
        <v>0</v>
      </c>
      <c r="H8" s="40"/>
    </row>
    <row r="9" spans="1:8" ht="25.5" customHeight="1" x14ac:dyDescent="0.25">
      <c r="A9" s="15" t="s">
        <v>16</v>
      </c>
      <c r="B9" s="27" t="s">
        <v>55</v>
      </c>
      <c r="C9" s="39">
        <v>100</v>
      </c>
      <c r="D9" s="39">
        <v>100</v>
      </c>
      <c r="E9" s="39">
        <v>5</v>
      </c>
      <c r="F9" s="27">
        <f t="shared" si="0"/>
        <v>0</v>
      </c>
      <c r="G9" s="208">
        <v>0</v>
      </c>
      <c r="H9" s="40"/>
    </row>
    <row r="10" spans="1:8" ht="24" customHeight="1" x14ac:dyDescent="0.25">
      <c r="A10" s="6" t="s">
        <v>17</v>
      </c>
      <c r="B10" s="27" t="s">
        <v>55</v>
      </c>
      <c r="C10" s="27"/>
      <c r="D10" s="27"/>
      <c r="E10" s="27"/>
      <c r="F10" s="27" t="e">
        <f t="shared" si="0"/>
        <v>#DIV/0!</v>
      </c>
      <c r="G10" s="206"/>
      <c r="H10" s="40"/>
    </row>
    <row r="11" spans="1:8" ht="24" customHeight="1" x14ac:dyDescent="0.25">
      <c r="A11" s="6" t="s">
        <v>18</v>
      </c>
      <c r="B11" s="27" t="s">
        <v>55</v>
      </c>
      <c r="C11" s="27"/>
      <c r="D11" s="27"/>
      <c r="E11" s="27"/>
      <c r="F11" s="27" t="e">
        <f t="shared" si="0"/>
        <v>#DIV/0!</v>
      </c>
      <c r="G11" s="206"/>
      <c r="H11" s="40"/>
    </row>
    <row r="12" spans="1:8" ht="24" customHeight="1" x14ac:dyDescent="0.25">
      <c r="A12" s="6" t="s">
        <v>19</v>
      </c>
      <c r="B12" s="27" t="s">
        <v>55</v>
      </c>
      <c r="C12" s="39">
        <v>100</v>
      </c>
      <c r="D12" s="39">
        <v>100</v>
      </c>
      <c r="E12" s="39">
        <v>5</v>
      </c>
      <c r="F12" s="27">
        <f t="shared" si="0"/>
        <v>0</v>
      </c>
      <c r="G12" s="208">
        <v>0</v>
      </c>
      <c r="H12" s="40"/>
    </row>
    <row r="13" spans="1:8" ht="24" customHeight="1" x14ac:dyDescent="0.25">
      <c r="A13" s="6" t="s">
        <v>20</v>
      </c>
      <c r="B13" s="27" t="s">
        <v>55</v>
      </c>
      <c r="C13" s="27"/>
      <c r="D13" s="27"/>
      <c r="E13" s="27"/>
      <c r="F13" s="27" t="e">
        <f t="shared" si="0"/>
        <v>#DIV/0!</v>
      </c>
      <c r="G13" s="206"/>
      <c r="H13" s="40"/>
    </row>
    <row r="14" spans="1:8" ht="24" customHeight="1" x14ac:dyDescent="0.25">
      <c r="A14" s="6" t="s">
        <v>21</v>
      </c>
      <c r="B14" s="27" t="s">
        <v>55</v>
      </c>
      <c r="C14" s="27"/>
      <c r="D14" s="27"/>
      <c r="E14" s="27"/>
      <c r="F14" s="27" t="e">
        <f t="shared" si="0"/>
        <v>#DIV/0!</v>
      </c>
      <c r="G14" s="206"/>
      <c r="H14" s="40"/>
    </row>
    <row r="15" spans="1:8" ht="24" customHeight="1" x14ac:dyDescent="0.25">
      <c r="A15" s="6" t="s">
        <v>23</v>
      </c>
      <c r="B15" s="27" t="s">
        <v>55</v>
      </c>
      <c r="C15" s="27"/>
      <c r="D15" s="27"/>
      <c r="E15" s="27"/>
      <c r="F15" s="27" t="e">
        <f t="shared" si="0"/>
        <v>#DIV/0!</v>
      </c>
      <c r="G15" s="206"/>
      <c r="H15" s="40"/>
    </row>
    <row r="16" spans="1:8" ht="24" customHeight="1" x14ac:dyDescent="0.25">
      <c r="A16" s="6" t="s">
        <v>24</v>
      </c>
      <c r="B16" s="27" t="s">
        <v>55</v>
      </c>
      <c r="C16" s="39">
        <v>100</v>
      </c>
      <c r="D16" s="39">
        <v>97</v>
      </c>
      <c r="E16" s="39">
        <v>5</v>
      </c>
      <c r="F16" s="27">
        <f t="shared" si="0"/>
        <v>3</v>
      </c>
      <c r="G16" s="208">
        <v>0</v>
      </c>
      <c r="H16" s="40"/>
    </row>
    <row r="17" spans="1:8" ht="36" customHeight="1" x14ac:dyDescent="0.25">
      <c r="A17" s="6" t="s">
        <v>25</v>
      </c>
      <c r="B17" s="27" t="s">
        <v>55</v>
      </c>
      <c r="C17" s="27"/>
      <c r="D17" s="27"/>
      <c r="E17" s="27"/>
      <c r="F17" s="27" t="e">
        <f t="shared" si="0"/>
        <v>#DIV/0!</v>
      </c>
      <c r="G17" s="206"/>
      <c r="H17" s="40"/>
    </row>
    <row r="18" spans="1:8" ht="36" customHeight="1" x14ac:dyDescent="0.25">
      <c r="A18" s="6" t="s">
        <v>26</v>
      </c>
      <c r="B18" s="27" t="s">
        <v>55</v>
      </c>
      <c r="C18" s="39">
        <v>100</v>
      </c>
      <c r="D18" s="39">
        <v>100</v>
      </c>
      <c r="E18" s="39">
        <v>5</v>
      </c>
      <c r="F18" s="27">
        <f t="shared" si="0"/>
        <v>0</v>
      </c>
      <c r="G18" s="208">
        <v>0</v>
      </c>
      <c r="H18" s="40"/>
    </row>
    <row r="19" spans="1:8" ht="24" customHeight="1" x14ac:dyDescent="0.25">
      <c r="A19" s="6" t="s">
        <v>27</v>
      </c>
      <c r="B19" s="27" t="s">
        <v>55</v>
      </c>
      <c r="C19" s="39">
        <v>100</v>
      </c>
      <c r="D19" s="39">
        <v>100</v>
      </c>
      <c r="E19" s="39">
        <v>5</v>
      </c>
      <c r="F19" s="27">
        <f t="shared" si="0"/>
        <v>0</v>
      </c>
      <c r="G19" s="208">
        <v>0</v>
      </c>
      <c r="H19" s="40"/>
    </row>
    <row r="20" spans="1:8" ht="24" customHeight="1" x14ac:dyDescent="0.25">
      <c r="A20" s="6" t="s">
        <v>28</v>
      </c>
      <c r="B20" s="27" t="s">
        <v>55</v>
      </c>
      <c r="C20" s="27"/>
      <c r="D20" s="27"/>
      <c r="E20" s="27"/>
      <c r="F20" s="27" t="e">
        <f t="shared" si="0"/>
        <v>#DIV/0!</v>
      </c>
      <c r="G20" s="206"/>
      <c r="H20" s="40"/>
    </row>
    <row r="21" spans="1:8" ht="24" customHeight="1" x14ac:dyDescent="0.25">
      <c r="A21" s="6" t="s">
        <v>29</v>
      </c>
      <c r="B21" s="27" t="s">
        <v>55</v>
      </c>
      <c r="C21" s="39">
        <v>100</v>
      </c>
      <c r="D21" s="39">
        <v>100</v>
      </c>
      <c r="E21" s="39">
        <v>5</v>
      </c>
      <c r="F21" s="27">
        <f t="shared" si="0"/>
        <v>0</v>
      </c>
      <c r="G21" s="208">
        <v>0</v>
      </c>
      <c r="H21" s="40"/>
    </row>
    <row r="22" spans="1:8" ht="36" customHeight="1" x14ac:dyDescent="0.25">
      <c r="A22" s="6" t="s">
        <v>30</v>
      </c>
      <c r="B22" s="27" t="s">
        <v>55</v>
      </c>
      <c r="C22" s="39">
        <v>100</v>
      </c>
      <c r="D22" s="39">
        <v>100</v>
      </c>
      <c r="E22" s="39">
        <v>5</v>
      </c>
      <c r="F22" s="27">
        <f t="shared" si="0"/>
        <v>0</v>
      </c>
      <c r="G22" s="208">
        <v>0</v>
      </c>
      <c r="H22" s="40"/>
    </row>
    <row r="23" spans="1:8" ht="36" customHeight="1" x14ac:dyDescent="0.25">
      <c r="A23" s="6" t="s">
        <v>31</v>
      </c>
      <c r="B23" s="27" t="s">
        <v>55</v>
      </c>
      <c r="C23" s="27"/>
      <c r="D23" s="27"/>
      <c r="E23" s="27"/>
      <c r="F23" s="27" t="e">
        <f t="shared" si="0"/>
        <v>#DIV/0!</v>
      </c>
      <c r="G23" s="206"/>
      <c r="H23" s="40"/>
    </row>
    <row r="24" spans="1:8" ht="24" customHeight="1" x14ac:dyDescent="0.25">
      <c r="A24" s="6" t="s">
        <v>32</v>
      </c>
      <c r="B24" s="27" t="s">
        <v>55</v>
      </c>
      <c r="C24" s="39">
        <v>100</v>
      </c>
      <c r="D24" s="39">
        <v>100</v>
      </c>
      <c r="E24" s="39">
        <v>5</v>
      </c>
      <c r="F24" s="27">
        <f t="shared" si="0"/>
        <v>0</v>
      </c>
      <c r="G24" s="208">
        <v>0</v>
      </c>
      <c r="H24" s="40"/>
    </row>
    <row r="25" spans="1:8" ht="24" customHeight="1" x14ac:dyDescent="0.25">
      <c r="A25" s="6" t="s">
        <v>33</v>
      </c>
      <c r="B25" s="27" t="s">
        <v>55</v>
      </c>
      <c r="C25" s="39">
        <v>100</v>
      </c>
      <c r="D25" s="39">
        <v>97</v>
      </c>
      <c r="E25" s="39">
        <v>5</v>
      </c>
      <c r="F25" s="27">
        <f t="shared" si="0"/>
        <v>3</v>
      </c>
      <c r="G25" s="208">
        <v>0</v>
      </c>
      <c r="H25" s="40"/>
    </row>
    <row r="26" spans="1:8" ht="24" customHeight="1" x14ac:dyDescent="0.25">
      <c r="A26" s="6" t="s">
        <v>34</v>
      </c>
      <c r="B26" s="27" t="s">
        <v>55</v>
      </c>
      <c r="C26" s="39">
        <v>100</v>
      </c>
      <c r="D26" s="39">
        <v>100</v>
      </c>
      <c r="E26" s="39">
        <v>5</v>
      </c>
      <c r="F26" s="27">
        <f t="shared" si="0"/>
        <v>0</v>
      </c>
      <c r="G26" s="208">
        <v>0</v>
      </c>
      <c r="H26" s="40"/>
    </row>
    <row r="27" spans="1:8" ht="24" customHeight="1" x14ac:dyDescent="0.25">
      <c r="A27" s="6" t="s">
        <v>35</v>
      </c>
      <c r="B27" s="27" t="s">
        <v>55</v>
      </c>
      <c r="C27" s="27"/>
      <c r="D27" s="27"/>
      <c r="E27" s="27"/>
      <c r="F27" s="27" t="e">
        <f t="shared" si="0"/>
        <v>#DIV/0!</v>
      </c>
      <c r="G27" s="206"/>
      <c r="H27" s="40"/>
    </row>
    <row r="28" spans="1:8" ht="24" customHeight="1" x14ac:dyDescent="0.25">
      <c r="A28" s="6" t="s">
        <v>36</v>
      </c>
      <c r="B28" s="27" t="s">
        <v>55</v>
      </c>
      <c r="C28" s="27"/>
      <c r="D28" s="27"/>
      <c r="E28" s="27"/>
      <c r="F28" s="27" t="e">
        <f t="shared" si="0"/>
        <v>#DIV/0!</v>
      </c>
      <c r="G28" s="206"/>
      <c r="H28" s="40"/>
    </row>
    <row r="29" spans="1:8" ht="24" customHeight="1" x14ac:dyDescent="0.25">
      <c r="A29" s="6" t="s">
        <v>37</v>
      </c>
      <c r="B29" s="27" t="s">
        <v>55</v>
      </c>
      <c r="C29" s="27"/>
      <c r="D29" s="27"/>
      <c r="E29" s="27"/>
      <c r="F29" s="27" t="e">
        <f t="shared" si="0"/>
        <v>#DIV/0!</v>
      </c>
      <c r="G29" s="206"/>
      <c r="H29" s="40"/>
    </row>
    <row r="30" spans="1:8" ht="36" customHeight="1" x14ac:dyDescent="0.25">
      <c r="A30" s="6" t="s">
        <v>38</v>
      </c>
      <c r="B30" s="27" t="s">
        <v>55</v>
      </c>
      <c r="C30" s="27"/>
      <c r="D30" s="27"/>
      <c r="E30" s="27"/>
      <c r="F30" s="27" t="e">
        <f t="shared" si="0"/>
        <v>#DIV/0!</v>
      </c>
      <c r="G30" s="206"/>
      <c r="H30" s="40"/>
    </row>
    <row r="31" spans="1:8" ht="24" customHeight="1" x14ac:dyDescent="0.25">
      <c r="A31" s="6" t="s">
        <v>39</v>
      </c>
      <c r="B31" s="27" t="s">
        <v>55</v>
      </c>
      <c r="C31" s="39">
        <v>100</v>
      </c>
      <c r="D31" s="39">
        <v>100</v>
      </c>
      <c r="E31" s="39">
        <v>5</v>
      </c>
      <c r="F31" s="27">
        <f t="shared" si="0"/>
        <v>0</v>
      </c>
      <c r="G31" s="209">
        <v>0</v>
      </c>
      <c r="H31" s="40"/>
    </row>
    <row r="32" spans="1:8" ht="24" customHeight="1" x14ac:dyDescent="0.25">
      <c r="A32" s="6" t="s">
        <v>40</v>
      </c>
      <c r="B32" s="27" t="s">
        <v>55</v>
      </c>
      <c r="C32" s="27"/>
      <c r="D32" s="27"/>
      <c r="E32" s="27"/>
      <c r="F32" s="27" t="e">
        <f t="shared" si="0"/>
        <v>#DIV/0!</v>
      </c>
      <c r="G32" s="206"/>
      <c r="H32" s="40"/>
    </row>
    <row r="33" spans="1:8" ht="24" customHeight="1" x14ac:dyDescent="0.25">
      <c r="A33" s="6" t="s">
        <v>41</v>
      </c>
      <c r="B33" s="27" t="s">
        <v>55</v>
      </c>
      <c r="C33" s="27"/>
      <c r="D33" s="27"/>
      <c r="E33" s="27"/>
      <c r="F33" s="27" t="e">
        <f t="shared" si="0"/>
        <v>#DIV/0!</v>
      </c>
      <c r="G33" s="206"/>
      <c r="H33" s="40"/>
    </row>
    <row r="34" spans="1:8" ht="24" customHeight="1" x14ac:dyDescent="0.25">
      <c r="A34" s="6" t="s">
        <v>42</v>
      </c>
      <c r="B34" s="27" t="s">
        <v>55</v>
      </c>
      <c r="C34" s="27"/>
      <c r="D34" s="27"/>
      <c r="E34" s="27"/>
      <c r="F34" s="27" t="e">
        <f t="shared" si="0"/>
        <v>#DIV/0!</v>
      </c>
      <c r="G34" s="206"/>
      <c r="H34" s="40"/>
    </row>
    <row r="35" spans="1:8" ht="36" customHeight="1" x14ac:dyDescent="0.25">
      <c r="A35" s="20" t="s">
        <v>43</v>
      </c>
      <c r="B35" s="2" t="s">
        <v>55</v>
      </c>
      <c r="C35" s="57">
        <v>100</v>
      </c>
      <c r="D35" s="57">
        <v>100</v>
      </c>
      <c r="E35" s="57">
        <v>5</v>
      </c>
      <c r="F35" s="2">
        <f t="shared" si="0"/>
        <v>0</v>
      </c>
      <c r="G35" s="210">
        <v>0</v>
      </c>
      <c r="H35" s="43"/>
    </row>
    <row r="36" spans="1:8" ht="34.5" customHeight="1" x14ac:dyDescent="0.25">
      <c r="A36" s="6" t="s">
        <v>44</v>
      </c>
      <c r="B36" s="27" t="s">
        <v>55</v>
      </c>
      <c r="C36" s="58">
        <v>100</v>
      </c>
      <c r="D36" s="58">
        <v>100</v>
      </c>
      <c r="E36" s="58">
        <v>5</v>
      </c>
      <c r="F36" s="59">
        <f t="shared" si="0"/>
        <v>0</v>
      </c>
      <c r="G36" s="58">
        <v>0</v>
      </c>
      <c r="H36" s="40"/>
    </row>
    <row r="37" spans="1:8" ht="15.75" customHeight="1" x14ac:dyDescent="0.25"/>
    <row r="38" spans="1:8" ht="15.75" customHeight="1" x14ac:dyDescent="0.25"/>
    <row r="39" spans="1:8" ht="15.75" customHeight="1" x14ac:dyDescent="0.25"/>
    <row r="40" spans="1:8" ht="15.75" customHeight="1" x14ac:dyDescent="0.25"/>
    <row r="41" spans="1:8" ht="15.75" customHeight="1" x14ac:dyDescent="0.25"/>
    <row r="42" spans="1:8" ht="15.75" customHeight="1" x14ac:dyDescent="0.25"/>
    <row r="43" spans="1:8" ht="15.75" customHeight="1" x14ac:dyDescent="0.25"/>
    <row r="44" spans="1:8" ht="15.75" customHeight="1" x14ac:dyDescent="0.25"/>
    <row r="45" spans="1:8" ht="15.75" customHeight="1" x14ac:dyDescent="0.25"/>
    <row r="46" spans="1:8" ht="15.75" customHeight="1" x14ac:dyDescent="0.25"/>
    <row r="47" spans="1:8" ht="15.75" customHeight="1" x14ac:dyDescent="0.25"/>
    <row r="48" spans="1: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5:H5"/>
    <mergeCell ref="A1:H2"/>
    <mergeCell ref="A3:A4"/>
    <mergeCell ref="B3:B4"/>
    <mergeCell ref="C3:D3"/>
    <mergeCell ref="E3:F3"/>
    <mergeCell ref="G3:G4"/>
    <mergeCell ref="H3:H4"/>
  </mergeCells>
  <pageMargins left="0.31496062992125984" right="0.31496062992125984" top="0.35433070866141736" bottom="0.35433070866141736" header="0" footer="0"/>
  <pageSetup orientation="portrait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22" workbookViewId="0">
      <selection sqref="A1:G1"/>
    </sheetView>
  </sheetViews>
  <sheetFormatPr defaultColWidth="14.42578125" defaultRowHeight="15" customHeight="1" x14ac:dyDescent="0.25"/>
  <cols>
    <col min="1" max="1" width="54.7109375" customWidth="1"/>
    <col min="2" max="3" width="8.7109375" customWidth="1"/>
    <col min="4" max="6" width="12.7109375" customWidth="1"/>
    <col min="7" max="7" width="15.7109375" customWidth="1"/>
  </cols>
  <sheetData>
    <row r="1" spans="1:7" ht="45" customHeight="1" x14ac:dyDescent="0.25">
      <c r="A1" s="226" t="s">
        <v>235</v>
      </c>
      <c r="B1" s="227"/>
      <c r="C1" s="227"/>
      <c r="D1" s="227"/>
      <c r="E1" s="227"/>
      <c r="F1" s="227"/>
      <c r="G1" s="227"/>
    </row>
    <row r="2" spans="1:7" ht="45" customHeight="1" x14ac:dyDescent="0.25">
      <c r="A2" s="228" t="s">
        <v>1</v>
      </c>
      <c r="B2" s="231" t="s">
        <v>236</v>
      </c>
      <c r="C2" s="232"/>
      <c r="D2" s="231" t="s">
        <v>4</v>
      </c>
      <c r="E2" s="232"/>
      <c r="F2" s="230" t="s">
        <v>5</v>
      </c>
      <c r="G2" s="230" t="s">
        <v>6</v>
      </c>
    </row>
    <row r="3" spans="1:7" ht="45" customHeight="1" x14ac:dyDescent="0.25">
      <c r="A3" s="229"/>
      <c r="B3" s="4" t="s">
        <v>56</v>
      </c>
      <c r="C3" s="4" t="s">
        <v>8</v>
      </c>
      <c r="D3" s="4" t="s">
        <v>9</v>
      </c>
      <c r="E3" s="4" t="s">
        <v>10</v>
      </c>
      <c r="F3" s="229"/>
      <c r="G3" s="229"/>
    </row>
    <row r="4" spans="1:7" ht="19.5" customHeight="1" x14ac:dyDescent="0.25">
      <c r="A4" s="244" t="s">
        <v>234</v>
      </c>
      <c r="B4" s="237"/>
      <c r="C4" s="237"/>
      <c r="D4" s="237"/>
      <c r="E4" s="237"/>
      <c r="F4" s="237"/>
      <c r="G4" s="232"/>
    </row>
    <row r="5" spans="1:7" ht="36" x14ac:dyDescent="0.25">
      <c r="A5" s="6" t="s">
        <v>12</v>
      </c>
      <c r="B5" s="211"/>
      <c r="C5" s="211"/>
      <c r="D5" s="211"/>
      <c r="E5" s="212" t="e">
        <f t="shared" ref="E5:E28" si="0">100-(C5/B5*100)</f>
        <v>#DIV/0!</v>
      </c>
      <c r="F5" s="211"/>
      <c r="G5" s="98"/>
    </row>
    <row r="6" spans="1:7" ht="36.75" x14ac:dyDescent="0.25">
      <c r="A6" s="6" t="s">
        <v>14</v>
      </c>
      <c r="B6" s="39">
        <v>15300</v>
      </c>
      <c r="C6" s="39">
        <v>12930</v>
      </c>
      <c r="D6" s="39">
        <v>10</v>
      </c>
      <c r="E6" s="126">
        <f t="shared" si="0"/>
        <v>15.490196078431367</v>
      </c>
      <c r="F6" s="213">
        <v>5</v>
      </c>
      <c r="G6" s="214" t="s">
        <v>237</v>
      </c>
    </row>
    <row r="7" spans="1:7" ht="36" x14ac:dyDescent="0.25">
      <c r="A7" s="6" t="s">
        <v>15</v>
      </c>
      <c r="B7" s="215">
        <v>19200</v>
      </c>
      <c r="C7" s="216">
        <v>19200</v>
      </c>
      <c r="D7" s="215">
        <v>10</v>
      </c>
      <c r="E7" s="217">
        <f t="shared" si="0"/>
        <v>0</v>
      </c>
      <c r="F7" s="215">
        <v>0</v>
      </c>
      <c r="G7" s="218"/>
    </row>
    <row r="8" spans="1:7" ht="60" x14ac:dyDescent="0.25">
      <c r="A8" s="15" t="s">
        <v>16</v>
      </c>
      <c r="B8" s="39">
        <v>35100</v>
      </c>
      <c r="C8" s="39">
        <v>25438</v>
      </c>
      <c r="D8" s="44">
        <v>10</v>
      </c>
      <c r="E8" s="126">
        <f t="shared" si="0"/>
        <v>27.527065527065531</v>
      </c>
      <c r="F8" s="219">
        <v>18</v>
      </c>
      <c r="G8" s="44" t="s">
        <v>238</v>
      </c>
    </row>
    <row r="9" spans="1:7" ht="24" x14ac:dyDescent="0.25">
      <c r="A9" s="6" t="s">
        <v>17</v>
      </c>
      <c r="B9" s="27"/>
      <c r="C9" s="27"/>
      <c r="D9" s="27"/>
      <c r="E9" s="27" t="e">
        <f t="shared" si="0"/>
        <v>#DIV/0!</v>
      </c>
      <c r="F9" s="27"/>
      <c r="G9" s="80"/>
    </row>
    <row r="10" spans="1:7" ht="24" x14ac:dyDescent="0.25">
      <c r="A10" s="6" t="s">
        <v>18</v>
      </c>
      <c r="B10" s="27"/>
      <c r="C10" s="27"/>
      <c r="D10" s="27"/>
      <c r="E10" s="126" t="e">
        <f t="shared" si="0"/>
        <v>#DIV/0!</v>
      </c>
      <c r="F10" s="126"/>
      <c r="G10" s="220"/>
    </row>
    <row r="11" spans="1:7" ht="24" x14ac:dyDescent="0.25">
      <c r="A11" s="6" t="s">
        <v>19</v>
      </c>
      <c r="B11" s="39">
        <v>33727</v>
      </c>
      <c r="C11" s="39">
        <v>27964</v>
      </c>
      <c r="D11" s="39">
        <v>10</v>
      </c>
      <c r="E11" s="27">
        <f t="shared" si="0"/>
        <v>17.087200166039068</v>
      </c>
      <c r="F11" s="39">
        <v>7</v>
      </c>
      <c r="G11" s="44" t="s">
        <v>239</v>
      </c>
    </row>
    <row r="12" spans="1:7" ht="24" x14ac:dyDescent="0.25">
      <c r="A12" s="6" t="s">
        <v>20</v>
      </c>
      <c r="B12" s="27"/>
      <c r="C12" s="27"/>
      <c r="D12" s="27"/>
      <c r="E12" s="126" t="e">
        <f t="shared" si="0"/>
        <v>#DIV/0!</v>
      </c>
      <c r="F12" s="27"/>
      <c r="G12" s="221"/>
    </row>
    <row r="13" spans="1:7" ht="24" x14ac:dyDescent="0.25">
      <c r="A13" s="6" t="s">
        <v>21</v>
      </c>
      <c r="B13" s="27"/>
      <c r="C13" s="27"/>
      <c r="D13" s="27"/>
      <c r="E13" s="126" t="e">
        <f t="shared" si="0"/>
        <v>#DIV/0!</v>
      </c>
      <c r="F13" s="126"/>
      <c r="G13" s="221"/>
    </row>
    <row r="14" spans="1:7" ht="24" x14ac:dyDescent="0.25">
      <c r="A14" s="6" t="s">
        <v>23</v>
      </c>
      <c r="B14" s="27"/>
      <c r="C14" s="27"/>
      <c r="D14" s="27"/>
      <c r="E14" s="27" t="e">
        <f t="shared" si="0"/>
        <v>#DIV/0!</v>
      </c>
      <c r="F14" s="27"/>
      <c r="G14" s="221"/>
    </row>
    <row r="15" spans="1:7" ht="24.75" x14ac:dyDescent="0.25">
      <c r="A15" s="6" t="s">
        <v>24</v>
      </c>
      <c r="B15" s="39">
        <v>40500</v>
      </c>
      <c r="C15" s="39">
        <v>35120</v>
      </c>
      <c r="D15" s="39">
        <v>10</v>
      </c>
      <c r="E15" s="126">
        <f t="shared" si="0"/>
        <v>13.283950617283949</v>
      </c>
      <c r="F15" s="213">
        <v>3</v>
      </c>
      <c r="G15" s="222" t="s">
        <v>240</v>
      </c>
    </row>
    <row r="16" spans="1:7" ht="36" x14ac:dyDescent="0.25">
      <c r="A16" s="6" t="s">
        <v>25</v>
      </c>
      <c r="B16" s="27"/>
      <c r="C16" s="27"/>
      <c r="D16" s="27"/>
      <c r="E16" s="126" t="e">
        <f t="shared" si="0"/>
        <v>#DIV/0!</v>
      </c>
      <c r="F16" s="27"/>
      <c r="G16" s="4"/>
    </row>
    <row r="17" spans="1:7" ht="36" x14ac:dyDescent="0.25">
      <c r="A17" s="6" t="s">
        <v>26</v>
      </c>
      <c r="B17" s="39">
        <v>20500</v>
      </c>
      <c r="C17" s="39">
        <v>25100</v>
      </c>
      <c r="D17" s="39">
        <v>10</v>
      </c>
      <c r="E17" s="126">
        <f t="shared" si="0"/>
        <v>-22.439024390243901</v>
      </c>
      <c r="F17" s="39">
        <v>12</v>
      </c>
      <c r="G17" s="44" t="s">
        <v>143</v>
      </c>
    </row>
    <row r="18" spans="1:7" ht="48" x14ac:dyDescent="0.25">
      <c r="A18" s="6" t="s">
        <v>27</v>
      </c>
      <c r="B18" s="39">
        <v>23000</v>
      </c>
      <c r="C18" s="39">
        <v>8215</v>
      </c>
      <c r="D18" s="44">
        <v>10</v>
      </c>
      <c r="E18" s="126">
        <f t="shared" si="0"/>
        <v>64.282608695652172</v>
      </c>
      <c r="F18" s="213">
        <v>54</v>
      </c>
      <c r="G18" s="44" t="s">
        <v>241</v>
      </c>
    </row>
    <row r="19" spans="1:7" ht="24" x14ac:dyDescent="0.25">
      <c r="A19" s="6" t="s">
        <v>28</v>
      </c>
      <c r="B19" s="27"/>
      <c r="C19" s="27"/>
      <c r="D19" s="27"/>
      <c r="E19" s="126" t="e">
        <f t="shared" si="0"/>
        <v>#DIV/0!</v>
      </c>
      <c r="F19" s="223"/>
      <c r="G19" s="4"/>
    </row>
    <row r="20" spans="1:7" ht="24" x14ac:dyDescent="0.25">
      <c r="A20" s="6" t="s">
        <v>29</v>
      </c>
      <c r="B20" s="39">
        <v>8820</v>
      </c>
      <c r="C20" s="39">
        <v>9330</v>
      </c>
      <c r="D20" s="39">
        <v>10</v>
      </c>
      <c r="E20" s="126">
        <f t="shared" si="0"/>
        <v>-5.7823129251700607</v>
      </c>
      <c r="F20" s="213">
        <v>0</v>
      </c>
      <c r="G20" s="4"/>
    </row>
    <row r="21" spans="1:7" ht="15.75" customHeight="1" x14ac:dyDescent="0.25">
      <c r="A21" s="6" t="s">
        <v>30</v>
      </c>
      <c r="B21" s="39">
        <v>20700</v>
      </c>
      <c r="C21" s="39">
        <v>18792</v>
      </c>
      <c r="D21" s="39">
        <v>10</v>
      </c>
      <c r="E21" s="126">
        <f t="shared" si="0"/>
        <v>9.2173913043478279</v>
      </c>
      <c r="F21" s="39">
        <v>0</v>
      </c>
      <c r="G21" s="27"/>
    </row>
    <row r="22" spans="1:7" ht="15.75" customHeight="1" x14ac:dyDescent="0.25">
      <c r="A22" s="6" t="s">
        <v>31</v>
      </c>
      <c r="B22" s="27"/>
      <c r="C22" s="27"/>
      <c r="D22" s="27"/>
      <c r="E22" s="126" t="e">
        <f t="shared" si="0"/>
        <v>#DIV/0!</v>
      </c>
      <c r="F22" s="27"/>
      <c r="G22" s="4"/>
    </row>
    <row r="23" spans="1:7" ht="15.75" customHeight="1" x14ac:dyDescent="0.25">
      <c r="A23" s="6" t="s">
        <v>32</v>
      </c>
      <c r="B23" s="39">
        <v>7290</v>
      </c>
      <c r="C23" s="39">
        <v>4721</v>
      </c>
      <c r="D23" s="39">
        <v>10</v>
      </c>
      <c r="E23" s="126">
        <f t="shared" si="0"/>
        <v>35.240054869684499</v>
      </c>
      <c r="F23" s="39">
        <v>25</v>
      </c>
      <c r="G23" s="214" t="s">
        <v>242</v>
      </c>
    </row>
    <row r="24" spans="1:7" ht="15.75" customHeight="1" x14ac:dyDescent="0.25">
      <c r="A24" s="6" t="s">
        <v>33</v>
      </c>
      <c r="B24" s="39">
        <v>14160</v>
      </c>
      <c r="C24" s="39">
        <v>7695</v>
      </c>
      <c r="D24" s="39">
        <v>10</v>
      </c>
      <c r="E24" s="126">
        <f t="shared" si="0"/>
        <v>45.656779661016941</v>
      </c>
      <c r="F24" s="219">
        <v>36</v>
      </c>
      <c r="G24" s="44" t="s">
        <v>243</v>
      </c>
    </row>
    <row r="25" spans="1:7" ht="15.75" customHeight="1" x14ac:dyDescent="0.25">
      <c r="A25" s="6" t="s">
        <v>34</v>
      </c>
      <c r="B25" s="39">
        <v>36800</v>
      </c>
      <c r="C25" s="39">
        <v>26960</v>
      </c>
      <c r="D25" s="39">
        <v>10</v>
      </c>
      <c r="E25" s="126">
        <f t="shared" si="0"/>
        <v>26.739130434782609</v>
      </c>
      <c r="F25" s="219">
        <v>17</v>
      </c>
      <c r="G25" s="44" t="s">
        <v>244</v>
      </c>
    </row>
    <row r="26" spans="1:7" ht="15.75" customHeight="1" x14ac:dyDescent="0.25">
      <c r="A26" s="6" t="s">
        <v>35</v>
      </c>
      <c r="B26" s="27"/>
      <c r="C26" s="27"/>
      <c r="D26" s="27"/>
      <c r="E26" s="27" t="e">
        <f t="shared" si="0"/>
        <v>#DIV/0!</v>
      </c>
      <c r="F26" s="27"/>
      <c r="G26" s="221"/>
    </row>
    <row r="27" spans="1:7" ht="15.75" customHeight="1" x14ac:dyDescent="0.25">
      <c r="A27" s="6" t="s">
        <v>36</v>
      </c>
      <c r="B27" s="27"/>
      <c r="C27" s="27"/>
      <c r="D27" s="27"/>
      <c r="E27" s="126" t="e">
        <f t="shared" si="0"/>
        <v>#DIV/0!</v>
      </c>
      <c r="F27" s="167"/>
      <c r="G27" s="4"/>
    </row>
    <row r="28" spans="1:7" ht="15.75" customHeight="1" x14ac:dyDescent="0.25">
      <c r="A28" s="6" t="s">
        <v>37</v>
      </c>
      <c r="B28" s="27"/>
      <c r="C28" s="27"/>
      <c r="D28" s="27"/>
      <c r="E28" s="126" t="e">
        <f t="shared" si="0"/>
        <v>#DIV/0!</v>
      </c>
      <c r="F28" s="27"/>
      <c r="G28" s="27"/>
    </row>
    <row r="29" spans="1:7" ht="15.75" customHeight="1" x14ac:dyDescent="0.25">
      <c r="A29" s="6" t="s">
        <v>38</v>
      </c>
      <c r="B29" s="219"/>
      <c r="C29" s="219"/>
      <c r="D29" s="39"/>
      <c r="E29" s="126"/>
      <c r="F29" s="39"/>
      <c r="G29" s="214"/>
    </row>
    <row r="30" spans="1:7" ht="15.75" customHeight="1" x14ac:dyDescent="0.25">
      <c r="A30" s="6" t="s">
        <v>39</v>
      </c>
      <c r="B30" s="39">
        <v>11115</v>
      </c>
      <c r="C30" s="39">
        <v>9810</v>
      </c>
      <c r="D30" s="39">
        <v>10</v>
      </c>
      <c r="E30" s="126">
        <f t="shared" ref="E30:E36" si="1">100-(C30/B30*100)</f>
        <v>11.740890688259114</v>
      </c>
      <c r="F30" s="219">
        <v>2</v>
      </c>
      <c r="G30" s="44" t="s">
        <v>245</v>
      </c>
    </row>
    <row r="31" spans="1:7" ht="15.75" customHeight="1" x14ac:dyDescent="0.25">
      <c r="A31" s="6" t="s">
        <v>40</v>
      </c>
      <c r="B31" s="27"/>
      <c r="C31" s="27"/>
      <c r="D31" s="27"/>
      <c r="E31" s="27" t="e">
        <f t="shared" si="1"/>
        <v>#DIV/0!</v>
      </c>
      <c r="F31" s="27"/>
      <c r="G31" s="221"/>
    </row>
    <row r="32" spans="1:7" ht="15.75" customHeight="1" x14ac:dyDescent="0.25">
      <c r="A32" s="6" t="s">
        <v>41</v>
      </c>
      <c r="B32" s="27"/>
      <c r="C32" s="27"/>
      <c r="D32" s="27"/>
      <c r="E32" s="27" t="e">
        <f t="shared" si="1"/>
        <v>#DIV/0!</v>
      </c>
      <c r="F32" s="27"/>
      <c r="G32" s="221"/>
    </row>
    <row r="33" spans="1:26" ht="15.75" customHeight="1" x14ac:dyDescent="0.25">
      <c r="A33" s="6" t="s">
        <v>42</v>
      </c>
      <c r="B33" s="27"/>
      <c r="C33" s="27"/>
      <c r="D33" s="27"/>
      <c r="E33" s="27" t="e">
        <f t="shared" si="1"/>
        <v>#DIV/0!</v>
      </c>
      <c r="F33" s="27"/>
      <c r="G33" s="221"/>
    </row>
    <row r="34" spans="1:26" ht="15.75" customHeight="1" x14ac:dyDescent="0.25">
      <c r="A34" s="20" t="s">
        <v>43</v>
      </c>
      <c r="B34" s="39">
        <v>18900</v>
      </c>
      <c r="C34" s="39">
        <v>12020</v>
      </c>
      <c r="D34" s="39">
        <v>10</v>
      </c>
      <c r="E34" s="126">
        <f t="shared" si="1"/>
        <v>36.402116402116405</v>
      </c>
      <c r="F34" s="39">
        <v>26</v>
      </c>
      <c r="G34" s="214" t="s">
        <v>246</v>
      </c>
    </row>
    <row r="35" spans="1:26" ht="15.75" customHeight="1" x14ac:dyDescent="0.25">
      <c r="A35" s="6" t="s">
        <v>44</v>
      </c>
      <c r="B35" s="39">
        <v>41400</v>
      </c>
      <c r="C35" s="39">
        <v>38588</v>
      </c>
      <c r="D35" s="39">
        <v>10</v>
      </c>
      <c r="E35" s="126">
        <f t="shared" si="1"/>
        <v>6.7922705314009733</v>
      </c>
      <c r="F35" s="39">
        <v>0</v>
      </c>
      <c r="G35" s="2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9.5" customHeight="1" x14ac:dyDescent="0.25">
      <c r="A36" s="22" t="s">
        <v>45</v>
      </c>
      <c r="B36" s="224">
        <f t="shared" ref="B36:C36" si="2">SUM(B5:B35)</f>
        <v>346512</v>
      </c>
      <c r="C36" s="224">
        <f t="shared" si="2"/>
        <v>281883</v>
      </c>
      <c r="D36" s="225"/>
      <c r="E36" s="126">
        <f t="shared" si="1"/>
        <v>18.65130211940712</v>
      </c>
      <c r="F36" s="27"/>
      <c r="G36" s="117"/>
    </row>
    <row r="37" spans="1:26" ht="15.75" customHeight="1" x14ac:dyDescent="0.25"/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4:G4"/>
    <mergeCell ref="A1:G1"/>
    <mergeCell ref="A2:A3"/>
    <mergeCell ref="B2:C2"/>
    <mergeCell ref="D2:E2"/>
    <mergeCell ref="F2:F3"/>
    <mergeCell ref="G2:G3"/>
  </mergeCells>
  <pageMargins left="0.31496062992125984" right="0.31496062992125984" top="0.15748031496062992" bottom="0.15748031496062992" header="0" footer="0"/>
  <pageSetup orientation="portrait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6" width="8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6" width="8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6" width="8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4" ySplit="4" topLeftCell="E3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ColWidth="14.42578125" defaultRowHeight="15" customHeight="1" x14ac:dyDescent="0.25"/>
  <cols>
    <col min="1" max="1" width="50.7109375" customWidth="1"/>
    <col min="2" max="2" width="15.7109375" customWidth="1"/>
    <col min="3" max="4" width="8.7109375" customWidth="1"/>
    <col min="5" max="5" width="13.5703125" customWidth="1"/>
    <col min="6" max="6" width="15.28515625" customWidth="1"/>
    <col min="7" max="7" width="10.7109375" customWidth="1"/>
    <col min="8" max="8" width="16.85546875" customWidth="1"/>
    <col min="9" max="26" width="8" customWidth="1"/>
  </cols>
  <sheetData>
    <row r="1" spans="1:26" ht="49.5" customHeight="1" x14ac:dyDescent="0.25">
      <c r="A1" s="226" t="s">
        <v>65</v>
      </c>
      <c r="B1" s="227"/>
      <c r="C1" s="227"/>
      <c r="D1" s="227"/>
      <c r="E1" s="227"/>
      <c r="F1" s="227"/>
      <c r="G1" s="227"/>
      <c r="H1" s="22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5" customHeight="1" x14ac:dyDescent="0.25">
      <c r="A2" s="228" t="s">
        <v>1</v>
      </c>
      <c r="B2" s="230" t="s">
        <v>2</v>
      </c>
      <c r="C2" s="231" t="s">
        <v>3</v>
      </c>
      <c r="D2" s="232"/>
      <c r="E2" s="233" t="s">
        <v>4</v>
      </c>
      <c r="F2" s="234"/>
      <c r="G2" s="235" t="s">
        <v>5</v>
      </c>
      <c r="H2" s="230" t="s">
        <v>6</v>
      </c>
    </row>
    <row r="3" spans="1:26" ht="45" customHeight="1" x14ac:dyDescent="0.25">
      <c r="A3" s="229"/>
      <c r="B3" s="229"/>
      <c r="C3" s="4" t="s">
        <v>56</v>
      </c>
      <c r="D3" s="4" t="s">
        <v>8</v>
      </c>
      <c r="E3" s="4" t="s">
        <v>9</v>
      </c>
      <c r="F3" s="4" t="s">
        <v>10</v>
      </c>
      <c r="G3" s="229"/>
      <c r="H3" s="229"/>
    </row>
    <row r="4" spans="1:26" ht="45" customHeight="1" x14ac:dyDescent="0.25">
      <c r="A4" s="244" t="s">
        <v>66</v>
      </c>
      <c r="B4" s="237"/>
      <c r="C4" s="237"/>
      <c r="D4" s="237"/>
      <c r="E4" s="237"/>
      <c r="F4" s="237"/>
      <c r="G4" s="237"/>
      <c r="H4" s="23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8.25" customHeight="1" x14ac:dyDescent="0.25">
      <c r="A5" s="6" t="s">
        <v>12</v>
      </c>
      <c r="B5" s="4" t="s">
        <v>13</v>
      </c>
      <c r="C5" s="16"/>
      <c r="D5" s="16"/>
      <c r="E5" s="16"/>
      <c r="F5" s="8" t="e">
        <f t="shared" ref="F5:F23" si="0">100-(D5/C5*100)</f>
        <v>#DIV/0!</v>
      </c>
      <c r="G5" s="14"/>
      <c r="H5" s="14"/>
    </row>
    <row r="6" spans="1:26" ht="25.5" customHeight="1" x14ac:dyDescent="0.25">
      <c r="A6" s="6" t="s">
        <v>14</v>
      </c>
      <c r="B6" s="4" t="s">
        <v>13</v>
      </c>
      <c r="C6" s="7">
        <v>3</v>
      </c>
      <c r="D6" s="7">
        <v>3</v>
      </c>
      <c r="E6" s="7">
        <v>10</v>
      </c>
      <c r="F6" s="8">
        <f t="shared" si="0"/>
        <v>0</v>
      </c>
      <c r="G6" s="46">
        <v>0</v>
      </c>
      <c r="H6" s="47"/>
    </row>
    <row r="7" spans="1:26" ht="36" x14ac:dyDescent="0.25">
      <c r="A7" s="6" t="s">
        <v>15</v>
      </c>
      <c r="B7" s="4" t="s">
        <v>13</v>
      </c>
      <c r="C7" s="7">
        <v>1</v>
      </c>
      <c r="D7" s="7">
        <v>1</v>
      </c>
      <c r="E7" s="7">
        <v>10</v>
      </c>
      <c r="F7" s="8">
        <f t="shared" si="0"/>
        <v>0</v>
      </c>
      <c r="G7" s="46">
        <v>0</v>
      </c>
      <c r="H7" s="14"/>
    </row>
    <row r="8" spans="1:26" ht="25.5" customHeight="1" x14ac:dyDescent="0.25">
      <c r="A8" s="15" t="s">
        <v>16</v>
      </c>
      <c r="B8" s="4" t="s">
        <v>13</v>
      </c>
      <c r="C8" s="7">
        <v>10</v>
      </c>
      <c r="D8" s="7">
        <v>12</v>
      </c>
      <c r="E8" s="7">
        <v>10</v>
      </c>
      <c r="F8" s="8">
        <f t="shared" si="0"/>
        <v>-20</v>
      </c>
      <c r="G8" s="46">
        <v>10</v>
      </c>
      <c r="H8" s="46" t="s">
        <v>67</v>
      </c>
    </row>
    <row r="9" spans="1:26" ht="25.5" customHeight="1" x14ac:dyDescent="0.25">
      <c r="A9" s="6" t="s">
        <v>17</v>
      </c>
      <c r="B9" s="4" t="s">
        <v>13</v>
      </c>
      <c r="C9" s="7">
        <v>5</v>
      </c>
      <c r="D9" s="7">
        <v>6</v>
      </c>
      <c r="E9" s="7">
        <v>10</v>
      </c>
      <c r="F9" s="8">
        <f t="shared" si="0"/>
        <v>-20</v>
      </c>
      <c r="G9" s="46">
        <v>0</v>
      </c>
      <c r="H9" s="14"/>
    </row>
    <row r="10" spans="1:26" ht="36" x14ac:dyDescent="0.25">
      <c r="A10" s="6" t="s">
        <v>18</v>
      </c>
      <c r="B10" s="4" t="s">
        <v>13</v>
      </c>
      <c r="C10" s="7">
        <v>6</v>
      </c>
      <c r="D10" s="7">
        <v>13</v>
      </c>
      <c r="E10" s="7">
        <v>10</v>
      </c>
      <c r="F10" s="8">
        <f t="shared" si="0"/>
        <v>-116.66666666666666</v>
      </c>
      <c r="G10" s="46">
        <v>107</v>
      </c>
      <c r="H10" s="48" t="s">
        <v>68</v>
      </c>
    </row>
    <row r="11" spans="1:26" ht="25.5" customHeight="1" x14ac:dyDescent="0.25">
      <c r="A11" s="6" t="s">
        <v>19</v>
      </c>
      <c r="B11" s="4" t="s">
        <v>13</v>
      </c>
      <c r="C11" s="7">
        <v>2</v>
      </c>
      <c r="D11" s="7">
        <v>2</v>
      </c>
      <c r="E11" s="7">
        <v>10</v>
      </c>
      <c r="F11" s="8">
        <f t="shared" si="0"/>
        <v>0</v>
      </c>
      <c r="G11" s="18">
        <v>0</v>
      </c>
      <c r="H11" s="49"/>
    </row>
    <row r="12" spans="1:26" ht="25.5" customHeight="1" x14ac:dyDescent="0.25">
      <c r="A12" s="6" t="s">
        <v>20</v>
      </c>
      <c r="B12" s="4" t="s">
        <v>13</v>
      </c>
      <c r="C12" s="7">
        <v>4</v>
      </c>
      <c r="D12" s="7">
        <v>4</v>
      </c>
      <c r="E12" s="7">
        <v>10</v>
      </c>
      <c r="F12" s="8">
        <f t="shared" si="0"/>
        <v>0</v>
      </c>
      <c r="G12" s="46">
        <v>0</v>
      </c>
      <c r="H12" s="14"/>
    </row>
    <row r="13" spans="1:26" ht="25.5" customHeight="1" x14ac:dyDescent="0.25">
      <c r="A13" s="6" t="s">
        <v>21</v>
      </c>
      <c r="B13" s="4" t="s">
        <v>13</v>
      </c>
      <c r="C13" s="16"/>
      <c r="D13" s="16"/>
      <c r="E13" s="16"/>
      <c r="F13" s="8" t="e">
        <f t="shared" si="0"/>
        <v>#DIV/0!</v>
      </c>
      <c r="G13" s="14"/>
      <c r="H13" s="14"/>
    </row>
    <row r="14" spans="1:26" ht="25.5" customHeight="1" x14ac:dyDescent="0.25">
      <c r="A14" s="6" t="s">
        <v>23</v>
      </c>
      <c r="B14" s="4" t="s">
        <v>13</v>
      </c>
      <c r="C14" s="7">
        <v>4</v>
      </c>
      <c r="D14" s="7">
        <v>5</v>
      </c>
      <c r="E14" s="7">
        <v>10</v>
      </c>
      <c r="F14" s="8">
        <f t="shared" si="0"/>
        <v>-25</v>
      </c>
      <c r="G14" s="46">
        <v>0</v>
      </c>
      <c r="H14" s="14"/>
    </row>
    <row r="15" spans="1:26" ht="24" x14ac:dyDescent="0.25">
      <c r="A15" s="6" t="s">
        <v>24</v>
      </c>
      <c r="B15" s="4" t="s">
        <v>13</v>
      </c>
      <c r="C15" s="7">
        <v>5</v>
      </c>
      <c r="D15" s="7">
        <v>5</v>
      </c>
      <c r="E15" s="7">
        <v>10</v>
      </c>
      <c r="F15" s="8">
        <f t="shared" si="0"/>
        <v>0</v>
      </c>
      <c r="G15" s="50">
        <v>0</v>
      </c>
      <c r="H15" s="46" t="s">
        <v>0</v>
      </c>
    </row>
    <row r="16" spans="1:26" ht="38.25" customHeight="1" x14ac:dyDescent="0.25">
      <c r="A16" s="6" t="s">
        <v>25</v>
      </c>
      <c r="B16" s="4" t="s">
        <v>13</v>
      </c>
      <c r="C16" s="7">
        <v>7</v>
      </c>
      <c r="D16" s="7">
        <v>9</v>
      </c>
      <c r="E16" s="7">
        <v>10</v>
      </c>
      <c r="F16" s="8">
        <f t="shared" si="0"/>
        <v>-28.571428571428584</v>
      </c>
      <c r="G16" s="46">
        <v>19</v>
      </c>
      <c r="H16" s="46" t="s">
        <v>69</v>
      </c>
    </row>
    <row r="17" spans="1:8" ht="38.25" customHeight="1" x14ac:dyDescent="0.25">
      <c r="A17" s="6" t="s">
        <v>26</v>
      </c>
      <c r="B17" s="4" t="s">
        <v>13</v>
      </c>
      <c r="C17" s="7">
        <v>3</v>
      </c>
      <c r="D17" s="7">
        <v>3</v>
      </c>
      <c r="E17" s="7">
        <v>10</v>
      </c>
      <c r="F17" s="8">
        <f t="shared" si="0"/>
        <v>0</v>
      </c>
      <c r="G17" s="46">
        <v>0</v>
      </c>
      <c r="H17" s="14"/>
    </row>
    <row r="18" spans="1:8" ht="24" x14ac:dyDescent="0.25">
      <c r="A18" s="6" t="s">
        <v>27</v>
      </c>
      <c r="B18" s="4" t="s">
        <v>13</v>
      </c>
      <c r="C18" s="7">
        <v>12</v>
      </c>
      <c r="D18" s="7">
        <v>12</v>
      </c>
      <c r="E18" s="7">
        <v>10</v>
      </c>
      <c r="F18" s="8">
        <f t="shared" si="0"/>
        <v>0</v>
      </c>
      <c r="G18" s="46">
        <v>0</v>
      </c>
      <c r="H18" s="14"/>
    </row>
    <row r="19" spans="1:8" ht="25.5" customHeight="1" x14ac:dyDescent="0.25">
      <c r="A19" s="6" t="s">
        <v>28</v>
      </c>
      <c r="B19" s="4" t="s">
        <v>13</v>
      </c>
      <c r="C19" s="7">
        <v>13</v>
      </c>
      <c r="D19" s="7">
        <v>14</v>
      </c>
      <c r="E19" s="7">
        <v>10</v>
      </c>
      <c r="F19" s="8">
        <f t="shared" si="0"/>
        <v>-7.6923076923076934</v>
      </c>
      <c r="G19" s="46">
        <v>0</v>
      </c>
      <c r="H19" s="14"/>
    </row>
    <row r="20" spans="1:8" ht="25.5" customHeight="1" x14ac:dyDescent="0.25">
      <c r="A20" s="6" t="s">
        <v>29</v>
      </c>
      <c r="B20" s="4" t="s">
        <v>13</v>
      </c>
      <c r="C20" s="7">
        <v>51</v>
      </c>
      <c r="D20" s="7">
        <v>49</v>
      </c>
      <c r="E20" s="7">
        <v>10</v>
      </c>
      <c r="F20" s="8">
        <f t="shared" si="0"/>
        <v>3.9215686274509807</v>
      </c>
      <c r="G20" s="46">
        <v>0</v>
      </c>
      <c r="H20" s="49"/>
    </row>
    <row r="21" spans="1:8" ht="38.25" customHeight="1" x14ac:dyDescent="0.25">
      <c r="A21" s="6" t="s">
        <v>30</v>
      </c>
      <c r="B21" s="4" t="s">
        <v>13</v>
      </c>
      <c r="C21" s="16"/>
      <c r="D21" s="16"/>
      <c r="E21" s="16"/>
      <c r="F21" s="8" t="e">
        <f t="shared" si="0"/>
        <v>#DIV/0!</v>
      </c>
      <c r="G21" s="14"/>
      <c r="H21" s="14"/>
    </row>
    <row r="22" spans="1:8" ht="15.75" customHeight="1" x14ac:dyDescent="0.25">
      <c r="A22" s="6" t="s">
        <v>31</v>
      </c>
      <c r="B22" s="4" t="s">
        <v>13</v>
      </c>
      <c r="C22" s="7">
        <v>33</v>
      </c>
      <c r="D22" s="7">
        <v>43</v>
      </c>
      <c r="E22" s="7">
        <v>10</v>
      </c>
      <c r="F22" s="8">
        <f t="shared" si="0"/>
        <v>-30.303030303030312</v>
      </c>
      <c r="G22" s="46">
        <v>20</v>
      </c>
      <c r="H22" s="46" t="s">
        <v>70</v>
      </c>
    </row>
    <row r="23" spans="1:8" ht="15.75" customHeight="1" x14ac:dyDescent="0.25">
      <c r="A23" s="6" t="s">
        <v>32</v>
      </c>
      <c r="B23" s="4" t="s">
        <v>13</v>
      </c>
      <c r="C23" s="7">
        <v>42</v>
      </c>
      <c r="D23" s="7">
        <v>46</v>
      </c>
      <c r="E23" s="7">
        <v>10</v>
      </c>
      <c r="F23" s="8">
        <f t="shared" si="0"/>
        <v>-9.5238095238095326</v>
      </c>
      <c r="G23" s="46">
        <v>0</v>
      </c>
      <c r="H23" s="14"/>
    </row>
    <row r="24" spans="1:8" ht="15.75" customHeight="1" x14ac:dyDescent="0.25">
      <c r="A24" s="6" t="s">
        <v>33</v>
      </c>
      <c r="B24" s="4" t="s">
        <v>13</v>
      </c>
      <c r="C24" s="7">
        <v>18</v>
      </c>
      <c r="D24" s="7">
        <v>20</v>
      </c>
      <c r="E24" s="7">
        <v>10</v>
      </c>
      <c r="F24" s="51">
        <v>10</v>
      </c>
      <c r="G24" s="46">
        <v>0</v>
      </c>
      <c r="H24" s="14"/>
    </row>
    <row r="25" spans="1:8" ht="25.5" customHeight="1" x14ac:dyDescent="0.25">
      <c r="A25" s="6" t="s">
        <v>34</v>
      </c>
      <c r="B25" s="4" t="s">
        <v>13</v>
      </c>
      <c r="C25" s="7">
        <v>8</v>
      </c>
      <c r="D25" s="7">
        <v>7</v>
      </c>
      <c r="E25" s="7">
        <v>10</v>
      </c>
      <c r="F25" s="51">
        <v>10</v>
      </c>
      <c r="G25" s="50">
        <v>0</v>
      </c>
      <c r="H25" s="14"/>
    </row>
    <row r="26" spans="1:8" ht="15.75" customHeight="1" x14ac:dyDescent="0.25">
      <c r="A26" s="6" t="s">
        <v>35</v>
      </c>
      <c r="B26" s="4" t="s">
        <v>13</v>
      </c>
      <c r="C26" s="7">
        <v>6</v>
      </c>
      <c r="D26" s="7">
        <v>7</v>
      </c>
      <c r="E26" s="7">
        <v>10</v>
      </c>
      <c r="F26" s="8">
        <f t="shared" ref="F26:F36" si="1">100-(D26/C26*100)</f>
        <v>-16.666666666666671</v>
      </c>
      <c r="G26" s="46">
        <v>0</v>
      </c>
      <c r="H26" s="14"/>
    </row>
    <row r="27" spans="1:8" ht="15.75" customHeight="1" x14ac:dyDescent="0.25">
      <c r="A27" s="6" t="s">
        <v>36</v>
      </c>
      <c r="B27" s="4" t="s">
        <v>13</v>
      </c>
      <c r="C27" s="7">
        <v>3</v>
      </c>
      <c r="D27" s="7">
        <v>7</v>
      </c>
      <c r="E27" s="7">
        <v>100</v>
      </c>
      <c r="F27" s="8">
        <f t="shared" si="1"/>
        <v>-133.33333333333334</v>
      </c>
      <c r="G27" s="46">
        <v>33</v>
      </c>
      <c r="H27" s="48" t="s">
        <v>71</v>
      </c>
    </row>
    <row r="28" spans="1:8" ht="25.5" customHeight="1" x14ac:dyDescent="0.25">
      <c r="A28" s="6" t="s">
        <v>37</v>
      </c>
      <c r="B28" s="4" t="s">
        <v>13</v>
      </c>
      <c r="C28" s="7">
        <v>14</v>
      </c>
      <c r="D28" s="52">
        <v>20</v>
      </c>
      <c r="E28" s="7">
        <v>10</v>
      </c>
      <c r="F28" s="8">
        <f t="shared" si="1"/>
        <v>-42.857142857142861</v>
      </c>
      <c r="G28" s="46">
        <v>33</v>
      </c>
      <c r="H28" s="46" t="s">
        <v>72</v>
      </c>
    </row>
    <row r="29" spans="1:8" ht="38.25" customHeight="1" x14ac:dyDescent="0.25">
      <c r="A29" s="6" t="s">
        <v>38</v>
      </c>
      <c r="B29" s="4" t="s">
        <v>13</v>
      </c>
      <c r="C29" s="7">
        <v>9</v>
      </c>
      <c r="D29" s="7">
        <v>9</v>
      </c>
      <c r="E29" s="7">
        <v>10</v>
      </c>
      <c r="F29" s="8">
        <f t="shared" si="1"/>
        <v>0</v>
      </c>
      <c r="G29" s="46">
        <v>0</v>
      </c>
      <c r="H29" s="14"/>
    </row>
    <row r="30" spans="1:8" ht="60" customHeight="1" x14ac:dyDescent="0.25">
      <c r="A30" s="6" t="s">
        <v>39</v>
      </c>
      <c r="B30" s="4" t="s">
        <v>13</v>
      </c>
      <c r="C30" s="7">
        <v>15</v>
      </c>
      <c r="D30" s="7">
        <v>18</v>
      </c>
      <c r="E30" s="7">
        <v>10</v>
      </c>
      <c r="F30" s="8">
        <f t="shared" si="1"/>
        <v>-20</v>
      </c>
      <c r="G30" s="46">
        <v>10</v>
      </c>
      <c r="H30" s="46" t="s">
        <v>73</v>
      </c>
    </row>
    <row r="31" spans="1:8" ht="25.5" customHeight="1" x14ac:dyDescent="0.25">
      <c r="A31" s="6" t="s">
        <v>40</v>
      </c>
      <c r="B31" s="4" t="s">
        <v>13</v>
      </c>
      <c r="C31" s="16"/>
      <c r="D31" s="16"/>
      <c r="E31" s="16"/>
      <c r="F31" s="8" t="e">
        <f t="shared" si="1"/>
        <v>#DIV/0!</v>
      </c>
      <c r="G31" s="14"/>
      <c r="H31" s="14"/>
    </row>
    <row r="32" spans="1:8" ht="15.75" customHeight="1" x14ac:dyDescent="0.25">
      <c r="A32" s="6" t="s">
        <v>41</v>
      </c>
      <c r="B32" s="4" t="s">
        <v>13</v>
      </c>
      <c r="C32" s="7">
        <v>13</v>
      </c>
      <c r="D32" s="7">
        <v>14</v>
      </c>
      <c r="E32" s="7">
        <v>10</v>
      </c>
      <c r="F32" s="8">
        <f t="shared" si="1"/>
        <v>-7.6923076923076934</v>
      </c>
      <c r="G32" s="46">
        <v>0</v>
      </c>
      <c r="H32" s="14"/>
    </row>
    <row r="33" spans="1:26" ht="25.5" customHeight="1" x14ac:dyDescent="0.25">
      <c r="A33" s="6" t="s">
        <v>42</v>
      </c>
      <c r="B33" s="4" t="s">
        <v>13</v>
      </c>
      <c r="C33" s="7">
        <v>7</v>
      </c>
      <c r="D33" s="7">
        <v>7</v>
      </c>
      <c r="E33" s="7">
        <v>10</v>
      </c>
      <c r="F33" s="8">
        <f t="shared" si="1"/>
        <v>0</v>
      </c>
      <c r="G33" s="46">
        <v>0</v>
      </c>
      <c r="H33" s="14"/>
    </row>
    <row r="34" spans="1:26" ht="38.25" customHeight="1" x14ac:dyDescent="0.25">
      <c r="A34" s="20" t="s">
        <v>43</v>
      </c>
      <c r="B34" s="4" t="s">
        <v>13</v>
      </c>
      <c r="C34" s="7">
        <v>17</v>
      </c>
      <c r="D34" s="7">
        <v>17</v>
      </c>
      <c r="E34" s="7">
        <v>10</v>
      </c>
      <c r="F34" s="8">
        <f t="shared" si="1"/>
        <v>0</v>
      </c>
      <c r="G34" s="46">
        <v>0</v>
      </c>
      <c r="H34" s="14"/>
    </row>
    <row r="35" spans="1:26" ht="15.75" customHeight="1" x14ac:dyDescent="0.25">
      <c r="A35" s="6" t="s">
        <v>44</v>
      </c>
      <c r="B35" s="4" t="s">
        <v>13</v>
      </c>
      <c r="C35" s="7">
        <v>9</v>
      </c>
      <c r="D35" s="7">
        <v>13</v>
      </c>
      <c r="E35" s="7">
        <v>10</v>
      </c>
      <c r="F35" s="8">
        <f t="shared" si="1"/>
        <v>-44.444444444444429</v>
      </c>
      <c r="G35" s="46">
        <v>34</v>
      </c>
      <c r="H35" s="46" t="s">
        <v>74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.75" customHeight="1" x14ac:dyDescent="0.25">
      <c r="A36" s="22" t="s">
        <v>45</v>
      </c>
      <c r="B36" s="4"/>
      <c r="C36" s="23">
        <f t="shared" ref="C36:D36" si="2">SUM(C5:C35)</f>
        <v>320</v>
      </c>
      <c r="D36" s="23">
        <f t="shared" si="2"/>
        <v>366</v>
      </c>
      <c r="E36" s="35"/>
      <c r="F36" s="8">
        <f t="shared" si="1"/>
        <v>-14.375</v>
      </c>
      <c r="G36" s="25"/>
      <c r="H36" s="2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/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orientation="portrait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4" ySplit="4" topLeftCell="E3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ColWidth="14.42578125" defaultRowHeight="15" customHeight="1" x14ac:dyDescent="0.25"/>
  <cols>
    <col min="1" max="1" width="50.7109375" customWidth="1"/>
    <col min="2" max="2" width="15.7109375" customWidth="1"/>
    <col min="3" max="4" width="8.7109375" customWidth="1"/>
    <col min="5" max="5" width="13.5703125" customWidth="1"/>
    <col min="6" max="6" width="15.28515625" customWidth="1"/>
    <col min="7" max="7" width="12.5703125" customWidth="1"/>
    <col min="8" max="8" width="15.7109375" customWidth="1"/>
    <col min="9" max="26" width="8" customWidth="1"/>
  </cols>
  <sheetData>
    <row r="1" spans="1:26" ht="49.5" customHeight="1" x14ac:dyDescent="0.25">
      <c r="A1" s="246" t="s">
        <v>65</v>
      </c>
      <c r="B1" s="227"/>
      <c r="C1" s="227"/>
      <c r="D1" s="227"/>
      <c r="E1" s="227"/>
      <c r="F1" s="227"/>
      <c r="G1" s="227"/>
      <c r="H1" s="22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5" customHeight="1" x14ac:dyDescent="0.25">
      <c r="A2" s="228" t="s">
        <v>1</v>
      </c>
      <c r="B2" s="230" t="s">
        <v>2</v>
      </c>
      <c r="C2" s="231" t="s">
        <v>3</v>
      </c>
      <c r="D2" s="232"/>
      <c r="E2" s="233" t="s">
        <v>4</v>
      </c>
      <c r="F2" s="234"/>
      <c r="G2" s="235" t="s">
        <v>5</v>
      </c>
      <c r="H2" s="230" t="s">
        <v>6</v>
      </c>
    </row>
    <row r="3" spans="1:26" ht="45" customHeight="1" x14ac:dyDescent="0.25">
      <c r="A3" s="229"/>
      <c r="B3" s="229"/>
      <c r="C3" s="4" t="s">
        <v>56</v>
      </c>
      <c r="D3" s="4" t="s">
        <v>8</v>
      </c>
      <c r="E3" s="4" t="s">
        <v>9</v>
      </c>
      <c r="F3" s="4" t="s">
        <v>10</v>
      </c>
      <c r="G3" s="229"/>
      <c r="H3" s="229"/>
    </row>
    <row r="4" spans="1:26" ht="48" customHeight="1" x14ac:dyDescent="0.25">
      <c r="A4" s="244" t="s">
        <v>75</v>
      </c>
      <c r="B4" s="237"/>
      <c r="C4" s="237"/>
      <c r="D4" s="237"/>
      <c r="E4" s="237"/>
      <c r="F4" s="237"/>
      <c r="G4" s="237"/>
      <c r="H4" s="23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8.25" customHeight="1" x14ac:dyDescent="0.25">
      <c r="A5" s="6" t="s">
        <v>12</v>
      </c>
      <c r="B5" s="4" t="s">
        <v>13</v>
      </c>
      <c r="C5" s="7">
        <v>1</v>
      </c>
      <c r="D5" s="7">
        <v>1</v>
      </c>
      <c r="E5" s="7">
        <v>10</v>
      </c>
      <c r="F5" s="8">
        <f t="shared" ref="F5:F21" si="0">100-(D5/C5*100)</f>
        <v>0</v>
      </c>
      <c r="G5" s="7">
        <v>0</v>
      </c>
      <c r="H5" s="53"/>
    </row>
    <row r="6" spans="1:26" ht="25.5" customHeight="1" x14ac:dyDescent="0.25">
      <c r="A6" s="6" t="s">
        <v>14</v>
      </c>
      <c r="B6" s="4" t="s">
        <v>13</v>
      </c>
      <c r="C6" s="7">
        <v>1</v>
      </c>
      <c r="D6" s="7">
        <v>1</v>
      </c>
      <c r="E6" s="7">
        <v>10</v>
      </c>
      <c r="F6" s="8">
        <f t="shared" si="0"/>
        <v>0</v>
      </c>
      <c r="G6" s="7">
        <v>0</v>
      </c>
      <c r="H6" s="53"/>
    </row>
    <row r="7" spans="1:26" ht="36" x14ac:dyDescent="0.25">
      <c r="A7" s="6" t="s">
        <v>15</v>
      </c>
      <c r="B7" s="4" t="s">
        <v>13</v>
      </c>
      <c r="C7" s="16"/>
      <c r="D7" s="16"/>
      <c r="E7" s="16"/>
      <c r="F7" s="8" t="e">
        <f t="shared" si="0"/>
        <v>#DIV/0!</v>
      </c>
      <c r="G7" s="16"/>
      <c r="H7" s="53"/>
    </row>
    <row r="8" spans="1:26" ht="25.5" customHeight="1" x14ac:dyDescent="0.25">
      <c r="A8" s="15" t="s">
        <v>16</v>
      </c>
      <c r="B8" s="4" t="s">
        <v>13</v>
      </c>
      <c r="C8" s="16"/>
      <c r="D8" s="16"/>
      <c r="E8" s="16"/>
      <c r="F8" s="8" t="e">
        <f t="shared" si="0"/>
        <v>#DIV/0!</v>
      </c>
      <c r="G8" s="16"/>
      <c r="H8" s="14"/>
    </row>
    <row r="9" spans="1:26" ht="25.5" customHeight="1" x14ac:dyDescent="0.25">
      <c r="A9" s="6" t="s">
        <v>17</v>
      </c>
      <c r="B9" s="4" t="s">
        <v>13</v>
      </c>
      <c r="C9" s="7">
        <v>1</v>
      </c>
      <c r="D9" s="7">
        <v>2</v>
      </c>
      <c r="E9" s="7">
        <v>10</v>
      </c>
      <c r="F9" s="8">
        <f t="shared" si="0"/>
        <v>-100</v>
      </c>
      <c r="G9" s="7">
        <v>0</v>
      </c>
      <c r="H9" s="53"/>
    </row>
    <row r="10" spans="1:26" ht="25.5" customHeight="1" x14ac:dyDescent="0.25">
      <c r="A10" s="6" t="s">
        <v>18</v>
      </c>
      <c r="B10" s="4" t="s">
        <v>13</v>
      </c>
      <c r="C10" s="16"/>
      <c r="D10" s="16"/>
      <c r="E10" s="16"/>
      <c r="F10" s="8" t="e">
        <f t="shared" si="0"/>
        <v>#DIV/0!</v>
      </c>
      <c r="G10" s="16"/>
      <c r="H10" s="53"/>
    </row>
    <row r="11" spans="1:26" ht="25.5" customHeight="1" x14ac:dyDescent="0.25">
      <c r="A11" s="6" t="s">
        <v>19</v>
      </c>
      <c r="B11" s="4" t="s">
        <v>13</v>
      </c>
      <c r="C11" s="16"/>
      <c r="D11" s="16"/>
      <c r="E11" s="16"/>
      <c r="F11" s="8" t="e">
        <f t="shared" si="0"/>
        <v>#DIV/0!</v>
      </c>
      <c r="G11" s="16"/>
      <c r="H11" s="53"/>
    </row>
    <row r="12" spans="1:26" ht="25.5" customHeight="1" x14ac:dyDescent="0.25">
      <c r="A12" s="6" t="s">
        <v>20</v>
      </c>
      <c r="B12" s="4" t="s">
        <v>13</v>
      </c>
      <c r="C12" s="16"/>
      <c r="D12" s="16"/>
      <c r="E12" s="16"/>
      <c r="F12" s="8" t="e">
        <f t="shared" si="0"/>
        <v>#DIV/0!</v>
      </c>
      <c r="G12" s="16"/>
      <c r="H12" s="53"/>
    </row>
    <row r="13" spans="1:26" ht="25.5" customHeight="1" x14ac:dyDescent="0.25">
      <c r="A13" s="6" t="s">
        <v>21</v>
      </c>
      <c r="B13" s="4" t="s">
        <v>13</v>
      </c>
      <c r="C13" s="16"/>
      <c r="D13" s="16"/>
      <c r="E13" s="16"/>
      <c r="F13" s="8" t="e">
        <f t="shared" si="0"/>
        <v>#DIV/0!</v>
      </c>
      <c r="G13" s="16"/>
      <c r="H13" s="53"/>
    </row>
    <row r="14" spans="1:26" ht="25.5" customHeight="1" x14ac:dyDescent="0.25">
      <c r="A14" s="6" t="s">
        <v>23</v>
      </c>
      <c r="B14" s="4" t="s">
        <v>13</v>
      </c>
      <c r="C14" s="16"/>
      <c r="D14" s="16"/>
      <c r="E14" s="16"/>
      <c r="F14" s="8" t="e">
        <f t="shared" si="0"/>
        <v>#DIV/0!</v>
      </c>
      <c r="G14" s="16"/>
      <c r="H14" s="53"/>
    </row>
    <row r="15" spans="1:26" ht="25.5" customHeight="1" x14ac:dyDescent="0.25">
      <c r="A15" s="6" t="s">
        <v>24</v>
      </c>
      <c r="B15" s="4" t="s">
        <v>13</v>
      </c>
      <c r="C15" s="16"/>
      <c r="D15" s="16"/>
      <c r="E15" s="16"/>
      <c r="F15" s="8" t="e">
        <f t="shared" si="0"/>
        <v>#DIV/0!</v>
      </c>
      <c r="G15" s="16"/>
      <c r="H15" s="53"/>
    </row>
    <row r="16" spans="1:26" ht="38.25" customHeight="1" x14ac:dyDescent="0.25">
      <c r="A16" s="6" t="s">
        <v>25</v>
      </c>
      <c r="B16" s="4" t="s">
        <v>13</v>
      </c>
      <c r="C16" s="16"/>
      <c r="D16" s="16"/>
      <c r="E16" s="16"/>
      <c r="F16" s="8" t="e">
        <f t="shared" si="0"/>
        <v>#DIV/0!</v>
      </c>
      <c r="G16" s="16"/>
      <c r="H16" s="53"/>
    </row>
    <row r="17" spans="1:8" ht="38.25" customHeight="1" x14ac:dyDescent="0.25">
      <c r="A17" s="6" t="s">
        <v>26</v>
      </c>
      <c r="B17" s="4" t="s">
        <v>13</v>
      </c>
      <c r="C17" s="16"/>
      <c r="D17" s="16"/>
      <c r="E17" s="16"/>
      <c r="F17" s="8" t="e">
        <f t="shared" si="0"/>
        <v>#DIV/0!</v>
      </c>
      <c r="G17" s="16"/>
      <c r="H17" s="53"/>
    </row>
    <row r="18" spans="1:8" ht="25.5" customHeight="1" x14ac:dyDescent="0.25">
      <c r="A18" s="6" t="s">
        <v>27</v>
      </c>
      <c r="B18" s="4" t="s">
        <v>13</v>
      </c>
      <c r="C18" s="7">
        <v>1</v>
      </c>
      <c r="D18" s="7">
        <v>1</v>
      </c>
      <c r="E18" s="7">
        <v>10</v>
      </c>
      <c r="F18" s="8">
        <f t="shared" si="0"/>
        <v>0</v>
      </c>
      <c r="G18" s="18">
        <v>0</v>
      </c>
      <c r="H18" s="47"/>
    </row>
    <row r="19" spans="1:8" ht="25.5" customHeight="1" x14ac:dyDescent="0.25">
      <c r="A19" s="6" t="s">
        <v>28</v>
      </c>
      <c r="B19" s="4" t="s">
        <v>13</v>
      </c>
      <c r="C19" s="16"/>
      <c r="D19" s="16"/>
      <c r="E19" s="16"/>
      <c r="F19" s="8" t="e">
        <f t="shared" si="0"/>
        <v>#DIV/0!</v>
      </c>
      <c r="G19" s="16"/>
      <c r="H19" s="53"/>
    </row>
    <row r="20" spans="1:8" ht="25.5" customHeight="1" x14ac:dyDescent="0.25">
      <c r="A20" s="6" t="s">
        <v>29</v>
      </c>
      <c r="B20" s="4" t="s">
        <v>13</v>
      </c>
      <c r="C20" s="16"/>
      <c r="D20" s="16"/>
      <c r="E20" s="16"/>
      <c r="F20" s="8" t="e">
        <f t="shared" si="0"/>
        <v>#DIV/0!</v>
      </c>
      <c r="G20" s="16"/>
      <c r="H20" s="53"/>
    </row>
    <row r="21" spans="1:8" ht="38.25" customHeight="1" x14ac:dyDescent="0.25">
      <c r="A21" s="6" t="s">
        <v>30</v>
      </c>
      <c r="B21" s="4" t="s">
        <v>13</v>
      </c>
      <c r="C21" s="16"/>
      <c r="D21" s="16"/>
      <c r="E21" s="16"/>
      <c r="F21" s="8" t="e">
        <f t="shared" si="0"/>
        <v>#DIV/0!</v>
      </c>
      <c r="G21" s="16"/>
      <c r="H21" s="53"/>
    </row>
    <row r="22" spans="1:8" ht="38.25" customHeight="1" x14ac:dyDescent="0.25">
      <c r="A22" s="6" t="s">
        <v>31</v>
      </c>
      <c r="B22" s="4" t="s">
        <v>13</v>
      </c>
      <c r="C22" s="7">
        <v>1</v>
      </c>
      <c r="D22" s="7">
        <v>2</v>
      </c>
      <c r="E22" s="7">
        <v>10</v>
      </c>
      <c r="F22" s="51">
        <v>10</v>
      </c>
      <c r="G22" s="7">
        <v>0</v>
      </c>
      <c r="H22" s="53"/>
    </row>
    <row r="23" spans="1:8" ht="15.75" customHeight="1" x14ac:dyDescent="0.25">
      <c r="A23" s="6" t="s">
        <v>32</v>
      </c>
      <c r="B23" s="4" t="s">
        <v>13</v>
      </c>
      <c r="C23" s="16"/>
      <c r="D23" s="16"/>
      <c r="E23" s="16"/>
      <c r="F23" s="8" t="e">
        <f t="shared" ref="F23:F26" si="1">100-(D23/C23*100)</f>
        <v>#DIV/0!</v>
      </c>
      <c r="G23" s="16"/>
      <c r="H23" s="53"/>
    </row>
    <row r="24" spans="1:8" ht="25.5" customHeight="1" x14ac:dyDescent="0.25">
      <c r="A24" s="6" t="s">
        <v>33</v>
      </c>
      <c r="B24" s="4" t="s">
        <v>13</v>
      </c>
      <c r="C24" s="16"/>
      <c r="D24" s="16"/>
      <c r="E24" s="16"/>
      <c r="F24" s="8" t="e">
        <f t="shared" si="1"/>
        <v>#DIV/0!</v>
      </c>
      <c r="G24" s="16"/>
      <c r="H24" s="53"/>
    </row>
    <row r="25" spans="1:8" ht="25.5" customHeight="1" x14ac:dyDescent="0.25">
      <c r="A25" s="6" t="s">
        <v>34</v>
      </c>
      <c r="B25" s="4" t="s">
        <v>13</v>
      </c>
      <c r="C25" s="16"/>
      <c r="D25" s="16"/>
      <c r="E25" s="16"/>
      <c r="F25" s="8" t="e">
        <f t="shared" si="1"/>
        <v>#DIV/0!</v>
      </c>
      <c r="G25" s="16"/>
      <c r="H25" s="53"/>
    </row>
    <row r="26" spans="1:8" ht="25.5" customHeight="1" x14ac:dyDescent="0.25">
      <c r="A26" s="6" t="s">
        <v>35</v>
      </c>
      <c r="B26" s="4" t="s">
        <v>13</v>
      </c>
      <c r="C26" s="7">
        <v>1</v>
      </c>
      <c r="D26" s="7">
        <v>1</v>
      </c>
      <c r="E26" s="7">
        <v>0</v>
      </c>
      <c r="F26" s="8">
        <f t="shared" si="1"/>
        <v>0</v>
      </c>
      <c r="G26" s="7">
        <v>0</v>
      </c>
      <c r="H26" s="53"/>
    </row>
    <row r="27" spans="1:8" ht="25.5" customHeight="1" x14ac:dyDescent="0.25">
      <c r="A27" s="6" t="s">
        <v>36</v>
      </c>
      <c r="B27" s="4" t="s">
        <v>13</v>
      </c>
      <c r="C27" s="7">
        <v>1</v>
      </c>
      <c r="D27" s="7">
        <v>2</v>
      </c>
      <c r="E27" s="7">
        <v>10</v>
      </c>
      <c r="F27" s="51">
        <v>10</v>
      </c>
      <c r="G27" s="7">
        <v>0</v>
      </c>
      <c r="H27" s="53"/>
    </row>
    <row r="28" spans="1:8" ht="25.5" customHeight="1" x14ac:dyDescent="0.25">
      <c r="A28" s="6" t="s">
        <v>37</v>
      </c>
      <c r="B28" s="4" t="s">
        <v>13</v>
      </c>
      <c r="C28" s="7">
        <v>1</v>
      </c>
      <c r="D28" s="7">
        <v>1</v>
      </c>
      <c r="E28" s="7">
        <v>10</v>
      </c>
      <c r="F28" s="8">
        <f t="shared" ref="F28:F36" si="2">100-(D28/C28*100)</f>
        <v>0</v>
      </c>
      <c r="G28" s="7">
        <v>0</v>
      </c>
      <c r="H28" s="53"/>
    </row>
    <row r="29" spans="1:8" ht="38.25" customHeight="1" x14ac:dyDescent="0.25">
      <c r="A29" s="6" t="s">
        <v>38</v>
      </c>
      <c r="B29" s="4" t="s">
        <v>13</v>
      </c>
      <c r="C29" s="7">
        <v>1</v>
      </c>
      <c r="D29" s="7">
        <v>1</v>
      </c>
      <c r="E29" s="7">
        <v>10</v>
      </c>
      <c r="F29" s="8">
        <f t="shared" si="2"/>
        <v>0</v>
      </c>
      <c r="G29" s="7">
        <v>0</v>
      </c>
      <c r="H29" s="53"/>
    </row>
    <row r="30" spans="1:8" ht="25.5" customHeight="1" x14ac:dyDescent="0.25">
      <c r="A30" s="6" t="s">
        <v>39</v>
      </c>
      <c r="B30" s="4" t="s">
        <v>13</v>
      </c>
      <c r="C30" s="7">
        <v>1</v>
      </c>
      <c r="D30" s="7">
        <v>1</v>
      </c>
      <c r="E30" s="7">
        <v>0</v>
      </c>
      <c r="F30" s="8">
        <f t="shared" si="2"/>
        <v>0</v>
      </c>
      <c r="G30" s="7">
        <v>0</v>
      </c>
      <c r="H30" s="53"/>
    </row>
    <row r="31" spans="1:8" ht="25.5" customHeight="1" x14ac:dyDescent="0.25">
      <c r="A31" s="6" t="s">
        <v>40</v>
      </c>
      <c r="B31" s="4" t="s">
        <v>13</v>
      </c>
      <c r="C31" s="7">
        <v>3</v>
      </c>
      <c r="D31" s="7">
        <v>3</v>
      </c>
      <c r="E31" s="7">
        <v>10</v>
      </c>
      <c r="F31" s="8">
        <f t="shared" si="2"/>
        <v>0</v>
      </c>
      <c r="G31" s="7">
        <v>0</v>
      </c>
      <c r="H31" s="53"/>
    </row>
    <row r="32" spans="1:8" ht="25.5" customHeight="1" x14ac:dyDescent="0.25">
      <c r="A32" s="6" t="s">
        <v>41</v>
      </c>
      <c r="B32" s="4" t="s">
        <v>13</v>
      </c>
      <c r="C32" s="16"/>
      <c r="D32" s="16"/>
      <c r="E32" s="16"/>
      <c r="F32" s="8" t="e">
        <f t="shared" si="2"/>
        <v>#DIV/0!</v>
      </c>
      <c r="G32" s="16"/>
      <c r="H32" s="53"/>
    </row>
    <row r="33" spans="1:26" ht="25.5" customHeight="1" x14ac:dyDescent="0.25">
      <c r="A33" s="6" t="s">
        <v>42</v>
      </c>
      <c r="B33" s="4" t="s">
        <v>13</v>
      </c>
      <c r="C33" s="16"/>
      <c r="D33" s="16"/>
      <c r="E33" s="16"/>
      <c r="F33" s="8" t="e">
        <f t="shared" si="2"/>
        <v>#DIV/0!</v>
      </c>
      <c r="G33" s="16"/>
      <c r="H33" s="53"/>
    </row>
    <row r="34" spans="1:26" ht="38.25" customHeight="1" x14ac:dyDescent="0.25">
      <c r="A34" s="20" t="s">
        <v>43</v>
      </c>
      <c r="B34" s="4" t="s">
        <v>13</v>
      </c>
      <c r="C34" s="16"/>
      <c r="D34" s="16"/>
      <c r="E34" s="16"/>
      <c r="F34" s="8" t="e">
        <f t="shared" si="2"/>
        <v>#DIV/0!</v>
      </c>
      <c r="G34" s="16"/>
      <c r="H34" s="53"/>
    </row>
    <row r="35" spans="1:26" ht="15.75" customHeight="1" x14ac:dyDescent="0.25">
      <c r="A35" s="6" t="s">
        <v>44</v>
      </c>
      <c r="B35" s="4" t="s">
        <v>13</v>
      </c>
      <c r="C35" s="16"/>
      <c r="D35" s="16"/>
      <c r="E35" s="16"/>
      <c r="F35" s="8" t="e">
        <f t="shared" si="2"/>
        <v>#DIV/0!</v>
      </c>
      <c r="G35" s="16"/>
      <c r="H35" s="53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.75" customHeight="1" x14ac:dyDescent="0.25">
      <c r="A36" s="22" t="s">
        <v>45</v>
      </c>
      <c r="B36" s="4"/>
      <c r="C36" s="23">
        <f t="shared" ref="C36:D36" si="3">SUM(C5:C35)</f>
        <v>13</v>
      </c>
      <c r="D36" s="23">
        <f t="shared" si="3"/>
        <v>16</v>
      </c>
      <c r="E36" s="35"/>
      <c r="F36" s="8">
        <f t="shared" si="2"/>
        <v>-23.07692307692308</v>
      </c>
      <c r="G36" s="23"/>
      <c r="H36" s="54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/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80</vt:i4>
      </vt:variant>
    </vt:vector>
  </HeadingPairs>
  <TitlesOfParts>
    <vt:vector size="80" baseType="lpstr">
      <vt:lpstr>НОО (ОП)</vt:lpstr>
      <vt:lpstr>НОО (КП)</vt:lpstr>
      <vt:lpstr>НОО Профильное обучение (ОП)</vt:lpstr>
      <vt:lpstr>НОО Профильное обучение (КП)</vt:lpstr>
      <vt:lpstr>НОО Профильное обуч.на дому(ОП)</vt:lpstr>
      <vt:lpstr>НОО АДП с ОВЗ (КП)</vt:lpstr>
      <vt:lpstr>НОО Профильное обуч.на дому(КП)</vt:lpstr>
      <vt:lpstr>НОО АДП с ОВЗ (ОП)</vt:lpstr>
      <vt:lpstr>НОО АДП с ОВЗ на дому (ОП) </vt:lpstr>
      <vt:lpstr>НОО АДП с ОВЗ на дому (КП)</vt:lpstr>
      <vt:lpstr>НОО АДП с ОВЗ УО (ОП) </vt:lpstr>
      <vt:lpstr>НОО АДП с ОВЗ УО (КП)</vt:lpstr>
      <vt:lpstr>НОО АДП с ОВЗ УО на дому (ОП)</vt:lpstr>
      <vt:lpstr>НОО АДП с ОВЗ УО на дому (КП)</vt:lpstr>
      <vt:lpstr>НОО обучение на дому (ОП)</vt:lpstr>
      <vt:lpstr>НОО обучение на дому (КП)</vt:lpstr>
      <vt:lpstr>НОО сводная</vt:lpstr>
      <vt:lpstr>ООО (ОП) </vt:lpstr>
      <vt:lpstr>ООО Профильное обучение (КП)</vt:lpstr>
      <vt:lpstr>ООО (КП)</vt:lpstr>
      <vt:lpstr>ООО Профильное обучение (ОП)</vt:lpstr>
      <vt:lpstr>ООО Профильное обуч.на дому(ОП)</vt:lpstr>
      <vt:lpstr>ООО Профильное обуч.на дому(КП)</vt:lpstr>
      <vt:lpstr>ООО обучение на дому (ОП)</vt:lpstr>
      <vt:lpstr>ООО обучение на дому (КП)</vt:lpstr>
      <vt:lpstr>ООО АДП с ОВЗ (ОП)  </vt:lpstr>
      <vt:lpstr>ООО АДП с ОВЗ (КП)</vt:lpstr>
      <vt:lpstr>ООО АДП с ОВЗ (ОП)на дому</vt:lpstr>
      <vt:lpstr>ООО АДП с ОВЗ на дому (КП) </vt:lpstr>
      <vt:lpstr>ООО АДП с ОВЗ УО (ОП)</vt:lpstr>
      <vt:lpstr>ООО АДП с ОВЗ УО (КП)</vt:lpstr>
      <vt:lpstr>ООО АДП с ОВЗ УО на дому (ОП)</vt:lpstr>
      <vt:lpstr>ООО АДП с ОВЗ УО на дому (КП) </vt:lpstr>
      <vt:lpstr>Содержание детей (ОП) - 1</vt:lpstr>
      <vt:lpstr>Содержание детей (ОП) - 2</vt:lpstr>
      <vt:lpstr>ООО сводная</vt:lpstr>
      <vt:lpstr>СОО (КП)</vt:lpstr>
      <vt:lpstr>СОО (ОП) </vt:lpstr>
      <vt:lpstr>СОО очно-заочная (ОП)</vt:lpstr>
      <vt:lpstr>СОО очно-заочная (КП)</vt:lpstr>
      <vt:lpstr>СОО Профильное обучение (ОП)</vt:lpstr>
      <vt:lpstr>СОО Профильное обучение (КП)</vt:lpstr>
      <vt:lpstr>СОО Проф.обучение на дому (ОП)</vt:lpstr>
      <vt:lpstr>СОО  Проф.обучение на дому (КП)</vt:lpstr>
      <vt:lpstr>СОО на дому (ОП)</vt:lpstr>
      <vt:lpstr>СОО  на дому (КП)</vt:lpstr>
      <vt:lpstr>СОО АДП с ОВЗ (ОП)на дому</vt:lpstr>
      <vt:lpstr>СОО АДП с ОВЗ на дому (КП) </vt:lpstr>
      <vt:lpstr>СОО сводная (ОП)</vt:lpstr>
      <vt:lpstr>КРКиЛ помощь (КП) - 1</vt:lpstr>
      <vt:lpstr>КРКиЛ помощь (ОП) - 1 </vt:lpstr>
      <vt:lpstr>КРКиЛ помощь (КП) - 2</vt:lpstr>
      <vt:lpstr>КРКиЛ помощь (ОП) - 2</vt:lpstr>
      <vt:lpstr>КРКиЛ помощь (ОП) -3</vt:lpstr>
      <vt:lpstr>КРКиЛ помощь (КП) - 3</vt:lpstr>
      <vt:lpstr>ППК (ОП) - 1</vt:lpstr>
      <vt:lpstr>ППК (КП) - 1</vt:lpstr>
      <vt:lpstr>ППК (ОП) - 2</vt:lpstr>
      <vt:lpstr>ППК (КП) - 2</vt:lpstr>
      <vt:lpstr>ППК (КП) - 3</vt:lpstr>
      <vt:lpstr>ППК (ОП) - 3</vt:lpstr>
      <vt:lpstr>ДО ФС (ОП)</vt:lpstr>
      <vt:lpstr>ДО ФС (КП)</vt:lpstr>
      <vt:lpstr>ДО ХУД (ОП) </vt:lpstr>
      <vt:lpstr>ДО ТК (ОП) </vt:lpstr>
      <vt:lpstr>ДО ХУД (КП)</vt:lpstr>
      <vt:lpstr>ДО ТК (КП)</vt:lpstr>
      <vt:lpstr>ДО СП (ОП) </vt:lpstr>
      <vt:lpstr>ДО СП (КП)</vt:lpstr>
      <vt:lpstr>ДО ЕН (ОП)</vt:lpstr>
      <vt:lpstr>ДО ЕН (КП)</vt:lpstr>
      <vt:lpstr>ДО Тех (ОП) </vt:lpstr>
      <vt:lpstr>ДО Тех (КП)</vt:lpstr>
      <vt:lpstr>Присмотр и уход (ГПД) (КП)</vt:lpstr>
      <vt:lpstr>Присмотр и уход (ГПД) (ОП) </vt:lpstr>
      <vt:lpstr>Лист5</vt:lpstr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205-1</cp:lastModifiedBy>
  <dcterms:modified xsi:type="dcterms:W3CDTF">2021-10-18T06:05:10Z</dcterms:modified>
</cp:coreProperties>
</file>