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5-1\Загрузки\"/>
    </mc:Choice>
  </mc:AlternateContent>
  <bookViews>
    <workbookView xWindow="0" yWindow="0" windowWidth="20400" windowHeight="6840" firstSheet="38" activeTab="40"/>
  </bookViews>
  <sheets>
    <sheet name="ООП 3-8 нор ГПД (ОП)" sheetId="1" r:id="rId1"/>
    <sheet name="ООП 3-8 нор ГПД (КП)" sheetId="2" r:id="rId2"/>
    <sheet name="ООП 3-8 нор ГСД (ОП)" sheetId="3" r:id="rId3"/>
    <sheet name="ООП 3-8 нор ГСД (КП)" sheetId="4" r:id="rId4"/>
    <sheet name="Адапт. ОВЗ 3 - 8 ГПД (ОП)" sheetId="5" r:id="rId5"/>
    <sheet name="Адапт.ОВЗ 3-8 ГПД (КП)" sheetId="6" r:id="rId6"/>
    <sheet name="Адапт.3-8(ИНВ)на дому (ГСД)(ОП)" sheetId="7" r:id="rId7"/>
    <sheet name="Адапт.3-8(ИНВ)на дому(ГСД) (КП)" sheetId="8" r:id="rId8"/>
    <sheet name="Адапт.ОВЗ 3-8 ГСД (ОП) " sheetId="9" r:id="rId9"/>
    <sheet name="Адапт. ОВЗ 3-8 ГСД (КП)" sheetId="10" r:id="rId10"/>
    <sheet name="Адапт.ОВЗ 3-8 ГСД-сеть (ОП)" sheetId="11" r:id="rId11"/>
    <sheet name="Адапт.ОВЗ 3-8 ГСД-сеть (КП)" sheetId="12" r:id="rId12"/>
    <sheet name="Общеобр. ИНВ на дому 3-8 (ОП)" sheetId="13" r:id="rId13"/>
    <sheet name="Общеобр. ИНВ на дому 3-8 (КП)" sheetId="14" r:id="rId14"/>
    <sheet name=" ООП 1-3 ГПД (КП)" sheetId="15" r:id="rId15"/>
    <sheet name="ООП 1-3 ГПД (ОП)" sheetId="16" r:id="rId16"/>
    <sheet name="ООП 1-3 ГСД (ОП)" sheetId="17" r:id="rId17"/>
    <sheet name=" ООП 1-3 ГСД (КП)" sheetId="18" r:id="rId18"/>
    <sheet name="Присмотр и уход до 3 л ГПД (КП)" sheetId="19" r:id="rId19"/>
    <sheet name="Присмотр и уход до 3 л ГПД (ОП)" sheetId="20" r:id="rId20"/>
    <sheet name="Присмотр и уход до 3 л ГСД (ОП)" sheetId="21" r:id="rId21"/>
    <sheet name="Присмотр и уход до 3 л ГСД (КП)" sheetId="22" r:id="rId22"/>
    <sheet name="Пр. и уход до 3л ИНВ ГПД (ОП)" sheetId="23" r:id="rId23"/>
    <sheet name="Присм. и уход до 3 ИНВ ГПД (КП)" sheetId="24" r:id="rId24"/>
    <sheet name="Присмотр и уход до 3 лет итог" sheetId="25" r:id="rId25"/>
    <sheet name="Общ. прогр. 1-3 л итог" sheetId="26" r:id="rId26"/>
    <sheet name="Пр.и уход 3-8 ГСД норма (ОП)" sheetId="27" r:id="rId27"/>
    <sheet name="Пр.и уход 3-8 ГСД норма (КП)" sheetId="28" r:id="rId28"/>
    <sheet name="Пр. и уход 3 - 8 л. ГСД (КП)" sheetId="29" r:id="rId29"/>
    <sheet name="Пр.и уход  3 - 8 лет  ГСД(ОП)" sheetId="30" r:id="rId30"/>
    <sheet name="Пр.и уход 3 - 8 ГПД (КП)" sheetId="31" r:id="rId31"/>
    <sheet name="Пр.и уход 3 - 8 л. ГПД (ОП)" sheetId="32" r:id="rId32"/>
    <sheet name="Пр.и уход 3 - 8 ИНВ ГСД (ОП)" sheetId="33" r:id="rId33"/>
    <sheet name="Пр.и уход 3-8 ИНВ ГСД (КП)" sheetId="34" r:id="rId34"/>
    <sheet name="Пр.и уход 3-8 ИНВ ГПД (КП)" sheetId="35" r:id="rId35"/>
    <sheet name="Прис.и уход 3 - 8 ИНВ ГПД (ОП)" sheetId="36" r:id="rId36"/>
    <sheet name="КРКЛ помощь (КП)" sheetId="37" r:id="rId37"/>
    <sheet name="КРКЛ помощь (ОП)" sheetId="38" r:id="rId38"/>
    <sheet name="ППК (ОП)" sheetId="39" r:id="rId39"/>
    <sheet name="ППК (КП)" sheetId="40" r:id="rId40"/>
    <sheet name="Общеобр. программы 3-8л итог" sheetId="41" r:id="rId41"/>
    <sheet name="Прис.и уход 3-8 итог" sheetId="42" r:id="rId42"/>
    <sheet name="Лист1" sheetId="43" r:id="rId43"/>
    <sheet name="Лист2" sheetId="44" r:id="rId44"/>
  </sheets>
  <calcPr calcId="162913"/>
</workbook>
</file>

<file path=xl/calcChain.xml><?xml version="1.0" encoding="utf-8"?>
<calcChain xmlns="http://schemas.openxmlformats.org/spreadsheetml/2006/main">
  <c r="C62" i="42" l="1"/>
  <c r="C61" i="42"/>
  <c r="B61" i="42"/>
  <c r="C60" i="42"/>
  <c r="B60" i="42"/>
  <c r="C59" i="42"/>
  <c r="B59" i="42"/>
  <c r="C58" i="42"/>
  <c r="B58" i="42"/>
  <c r="C57" i="42"/>
  <c r="B57" i="42"/>
  <c r="C56" i="42"/>
  <c r="B56" i="42"/>
  <c r="C55" i="42"/>
  <c r="B55" i="42"/>
  <c r="C54" i="42"/>
  <c r="B54" i="42"/>
  <c r="C53" i="42"/>
  <c r="B53" i="42"/>
  <c r="C52" i="42"/>
  <c r="B52" i="42"/>
  <c r="C51" i="42"/>
  <c r="B51" i="42"/>
  <c r="C50" i="42"/>
  <c r="B50" i="42"/>
  <c r="C49" i="42"/>
  <c r="B49" i="42"/>
  <c r="C48" i="42"/>
  <c r="B48" i="42"/>
  <c r="C47" i="42"/>
  <c r="B47" i="42"/>
  <c r="C46" i="42"/>
  <c r="B46" i="42"/>
  <c r="C45" i="42"/>
  <c r="B45" i="42"/>
  <c r="C44" i="42"/>
  <c r="B44" i="42"/>
  <c r="C43" i="42"/>
  <c r="B43" i="42"/>
  <c r="C42" i="42"/>
  <c r="B42" i="42"/>
  <c r="C41" i="42"/>
  <c r="B41" i="42"/>
  <c r="C40" i="42"/>
  <c r="B40" i="42"/>
  <c r="C39" i="42"/>
  <c r="B39" i="42"/>
  <c r="C38" i="42"/>
  <c r="B38" i="42"/>
  <c r="C37" i="42"/>
  <c r="B37" i="42"/>
  <c r="C36" i="42"/>
  <c r="B36" i="42"/>
  <c r="C35" i="42"/>
  <c r="B35" i="42"/>
  <c r="C34" i="42"/>
  <c r="B34" i="42"/>
  <c r="C33" i="42"/>
  <c r="B33" i="42"/>
  <c r="C32" i="42"/>
  <c r="B32" i="42"/>
  <c r="C31" i="42"/>
  <c r="B31" i="42"/>
  <c r="C30" i="42"/>
  <c r="B30" i="42"/>
  <c r="C29" i="42"/>
  <c r="B29" i="42"/>
  <c r="C28" i="42"/>
  <c r="B28" i="42"/>
  <c r="C27" i="42"/>
  <c r="B27" i="42"/>
  <c r="C26" i="42"/>
  <c r="B26" i="42"/>
  <c r="C25" i="42"/>
  <c r="B25" i="42"/>
  <c r="C24" i="42"/>
  <c r="B24" i="42"/>
  <c r="C23" i="42"/>
  <c r="B23" i="42"/>
  <c r="C22" i="42"/>
  <c r="B22" i="42"/>
  <c r="C21" i="42"/>
  <c r="B21" i="42"/>
  <c r="C20" i="42"/>
  <c r="B20" i="42"/>
  <c r="C19" i="42"/>
  <c r="B19" i="42"/>
  <c r="C18" i="42"/>
  <c r="B18" i="42"/>
  <c r="C17" i="42"/>
  <c r="B17" i="42"/>
  <c r="C16" i="42"/>
  <c r="B16" i="42"/>
  <c r="C15" i="42"/>
  <c r="B15" i="42"/>
  <c r="C14" i="42"/>
  <c r="B14" i="42"/>
  <c r="C13" i="42"/>
  <c r="B13" i="42"/>
  <c r="C12" i="42"/>
  <c r="B12" i="42"/>
  <c r="C11" i="42"/>
  <c r="B11" i="42"/>
  <c r="C10" i="42"/>
  <c r="B10" i="42"/>
  <c r="C9" i="42"/>
  <c r="B9" i="42"/>
  <c r="C8" i="42"/>
  <c r="B8" i="42"/>
  <c r="C7" i="42"/>
  <c r="B7" i="42"/>
  <c r="C6" i="42"/>
  <c r="B6" i="42"/>
  <c r="C5" i="42"/>
  <c r="C63" i="42" s="1"/>
  <c r="B5" i="42"/>
  <c r="B63" i="42" s="1"/>
  <c r="D63" i="41"/>
  <c r="C61" i="41"/>
  <c r="B61" i="41"/>
  <c r="C60" i="41"/>
  <c r="B60" i="41"/>
  <c r="C59" i="41"/>
  <c r="B59" i="41"/>
  <c r="C58" i="41"/>
  <c r="B58" i="41"/>
  <c r="C57" i="41"/>
  <c r="B57" i="41"/>
  <c r="C56" i="41"/>
  <c r="B56" i="41"/>
  <c r="C55" i="41"/>
  <c r="B55" i="41"/>
  <c r="C54" i="41"/>
  <c r="B54" i="41"/>
  <c r="C53" i="41"/>
  <c r="B53" i="41"/>
  <c r="C52" i="41"/>
  <c r="B52" i="41"/>
  <c r="C51" i="41"/>
  <c r="B51" i="41"/>
  <c r="C50" i="41"/>
  <c r="B50" i="41"/>
  <c r="C49" i="41"/>
  <c r="B49" i="41"/>
  <c r="C48" i="41"/>
  <c r="B48" i="41"/>
  <c r="C47" i="41"/>
  <c r="B47" i="41"/>
  <c r="C46" i="41"/>
  <c r="B46" i="41"/>
  <c r="C45" i="41"/>
  <c r="B45" i="41"/>
  <c r="C44" i="41"/>
  <c r="B44" i="41"/>
  <c r="C43" i="41"/>
  <c r="B43" i="41"/>
  <c r="C42" i="41"/>
  <c r="B42" i="41"/>
  <c r="C41" i="41"/>
  <c r="B41" i="41"/>
  <c r="C40" i="41"/>
  <c r="B40" i="41"/>
  <c r="C39" i="41"/>
  <c r="B39" i="41"/>
  <c r="C38" i="41"/>
  <c r="B38" i="41"/>
  <c r="C37" i="41"/>
  <c r="B37" i="41"/>
  <c r="C36" i="41"/>
  <c r="B36" i="41"/>
  <c r="C35" i="41"/>
  <c r="B35" i="41"/>
  <c r="C34" i="41"/>
  <c r="B34" i="41"/>
  <c r="C33" i="41"/>
  <c r="B33" i="41"/>
  <c r="C32" i="41"/>
  <c r="B32" i="41"/>
  <c r="C31" i="41"/>
  <c r="B31" i="41"/>
  <c r="C30" i="41"/>
  <c r="B30" i="41"/>
  <c r="C29" i="41"/>
  <c r="B29" i="41"/>
  <c r="C28" i="41"/>
  <c r="B28" i="41"/>
  <c r="C27" i="41"/>
  <c r="B27" i="41"/>
  <c r="C26" i="41"/>
  <c r="B26" i="41"/>
  <c r="C25" i="41"/>
  <c r="B25" i="41"/>
  <c r="C24" i="41"/>
  <c r="B24" i="41"/>
  <c r="C23" i="41"/>
  <c r="B23" i="41"/>
  <c r="C22" i="41"/>
  <c r="B22" i="41"/>
  <c r="B63" i="41" s="1"/>
  <c r="D21" i="41"/>
  <c r="C21" i="41"/>
  <c r="B21" i="41"/>
  <c r="C20" i="41"/>
  <c r="B20" i="41"/>
  <c r="C19" i="41"/>
  <c r="B19" i="41"/>
  <c r="C18" i="41"/>
  <c r="B18" i="41"/>
  <c r="C17" i="41"/>
  <c r="B17" i="41"/>
  <c r="C16" i="41"/>
  <c r="B16" i="41"/>
  <c r="C15" i="41"/>
  <c r="B15" i="41"/>
  <c r="C14" i="41"/>
  <c r="B14" i="41"/>
  <c r="C13" i="41"/>
  <c r="B13" i="41"/>
  <c r="C12" i="41"/>
  <c r="B12" i="41"/>
  <c r="C11" i="41"/>
  <c r="B11" i="41"/>
  <c r="C10" i="41"/>
  <c r="B10" i="41"/>
  <c r="C9" i="41"/>
  <c r="B9" i="41"/>
  <c r="C8" i="41"/>
  <c r="B8" i="41"/>
  <c r="C7" i="41"/>
  <c r="B7" i="41"/>
  <c r="C6" i="41"/>
  <c r="B6" i="41"/>
  <c r="C5" i="41"/>
  <c r="C63" i="41" s="1"/>
  <c r="B5" i="41"/>
  <c r="U62" i="40"/>
  <c r="P62" i="40"/>
  <c r="K62" i="40"/>
  <c r="F62" i="40"/>
  <c r="U61" i="40"/>
  <c r="P61" i="40"/>
  <c r="K61" i="40"/>
  <c r="F61" i="40"/>
  <c r="U60" i="40"/>
  <c r="P60" i="40"/>
  <c r="K60" i="40"/>
  <c r="F60" i="40"/>
  <c r="U59" i="40"/>
  <c r="P59" i="40"/>
  <c r="K59" i="40"/>
  <c r="F59" i="40"/>
  <c r="U58" i="40"/>
  <c r="P58" i="40"/>
  <c r="K58" i="40"/>
  <c r="F58" i="40"/>
  <c r="U57" i="40"/>
  <c r="P57" i="40"/>
  <c r="K57" i="40"/>
  <c r="F57" i="40"/>
  <c r="U56" i="40"/>
  <c r="P56" i="40"/>
  <c r="K56" i="40"/>
  <c r="F56" i="40"/>
  <c r="U55" i="40"/>
  <c r="P55" i="40"/>
  <c r="K55" i="40"/>
  <c r="F55" i="40"/>
  <c r="U54" i="40"/>
  <c r="K54" i="40"/>
  <c r="F54" i="40"/>
  <c r="U53" i="40"/>
  <c r="P53" i="40"/>
  <c r="K53" i="40"/>
  <c r="F53" i="40"/>
  <c r="U52" i="40"/>
  <c r="P52" i="40"/>
  <c r="K52" i="40"/>
  <c r="F52" i="40"/>
  <c r="U51" i="40"/>
  <c r="P51" i="40"/>
  <c r="K51" i="40"/>
  <c r="F51" i="40"/>
  <c r="U50" i="40"/>
  <c r="P50" i="40"/>
  <c r="K50" i="40"/>
  <c r="F50" i="40"/>
  <c r="U49" i="40"/>
  <c r="P49" i="40"/>
  <c r="K49" i="40"/>
  <c r="F49" i="40"/>
  <c r="U48" i="40"/>
  <c r="P48" i="40"/>
  <c r="K48" i="40"/>
  <c r="F48" i="40"/>
  <c r="U47" i="40"/>
  <c r="P47" i="40"/>
  <c r="K47" i="40"/>
  <c r="F47" i="40"/>
  <c r="U46" i="40"/>
  <c r="P46" i="40"/>
  <c r="K46" i="40"/>
  <c r="F46" i="40"/>
  <c r="U45" i="40"/>
  <c r="P45" i="40"/>
  <c r="K45" i="40"/>
  <c r="F45" i="40"/>
  <c r="U44" i="40"/>
  <c r="P44" i="40"/>
  <c r="K44" i="40"/>
  <c r="F44" i="40"/>
  <c r="U43" i="40"/>
  <c r="P43" i="40"/>
  <c r="K43" i="40"/>
  <c r="F43" i="40"/>
  <c r="U42" i="40"/>
  <c r="P42" i="40"/>
  <c r="K42" i="40"/>
  <c r="F42" i="40"/>
  <c r="U41" i="40"/>
  <c r="P41" i="40"/>
  <c r="K41" i="40"/>
  <c r="F41" i="40"/>
  <c r="U40" i="40"/>
  <c r="P40" i="40"/>
  <c r="K40" i="40"/>
  <c r="F40" i="40"/>
  <c r="U39" i="40"/>
  <c r="P39" i="40"/>
  <c r="K39" i="40"/>
  <c r="F39" i="40"/>
  <c r="U38" i="40"/>
  <c r="P38" i="40"/>
  <c r="K38" i="40"/>
  <c r="F38" i="40"/>
  <c r="U37" i="40"/>
  <c r="P37" i="40"/>
  <c r="K37" i="40"/>
  <c r="F37" i="40"/>
  <c r="U36" i="40"/>
  <c r="P36" i="40"/>
  <c r="K36" i="40"/>
  <c r="F36" i="40"/>
  <c r="U35" i="40"/>
  <c r="P35" i="40"/>
  <c r="K35" i="40"/>
  <c r="F35" i="40"/>
  <c r="U34" i="40"/>
  <c r="P34" i="40"/>
  <c r="K34" i="40"/>
  <c r="F34" i="40"/>
  <c r="P33" i="40"/>
  <c r="K33" i="40"/>
  <c r="F33" i="40"/>
  <c r="U32" i="40"/>
  <c r="P32" i="40"/>
  <c r="K32" i="40"/>
  <c r="F32" i="40"/>
  <c r="U31" i="40"/>
  <c r="P31" i="40"/>
  <c r="K31" i="40"/>
  <c r="F31" i="40"/>
  <c r="U30" i="40"/>
  <c r="P30" i="40"/>
  <c r="K30" i="40"/>
  <c r="F30" i="40"/>
  <c r="U29" i="40"/>
  <c r="P29" i="40"/>
  <c r="K29" i="40"/>
  <c r="F29" i="40"/>
  <c r="U28" i="40"/>
  <c r="P28" i="40"/>
  <c r="K28" i="40"/>
  <c r="F28" i="40"/>
  <c r="U27" i="40"/>
  <c r="P27" i="40"/>
  <c r="K27" i="40"/>
  <c r="F27" i="40"/>
  <c r="U26" i="40"/>
  <c r="P26" i="40"/>
  <c r="K26" i="40"/>
  <c r="F26" i="40"/>
  <c r="U25" i="40"/>
  <c r="P25" i="40"/>
  <c r="K25" i="40"/>
  <c r="F25" i="40"/>
  <c r="U24" i="40"/>
  <c r="P24" i="40"/>
  <c r="K24" i="40"/>
  <c r="F24" i="40"/>
  <c r="U23" i="40"/>
  <c r="P23" i="40"/>
  <c r="K23" i="40"/>
  <c r="F23" i="40"/>
  <c r="U22" i="40"/>
  <c r="P22" i="40"/>
  <c r="K22" i="40"/>
  <c r="F22" i="40"/>
  <c r="U21" i="40"/>
  <c r="P21" i="40"/>
  <c r="K21" i="40"/>
  <c r="F21" i="40"/>
  <c r="U20" i="40"/>
  <c r="P20" i="40"/>
  <c r="K20" i="40"/>
  <c r="F20" i="40"/>
  <c r="U19" i="40"/>
  <c r="P19" i="40"/>
  <c r="K19" i="40"/>
  <c r="F19" i="40"/>
  <c r="P18" i="40"/>
  <c r="K18" i="40"/>
  <c r="F18" i="40"/>
  <c r="U17" i="40"/>
  <c r="P17" i="40"/>
  <c r="K17" i="40"/>
  <c r="F17" i="40"/>
  <c r="U16" i="40"/>
  <c r="P16" i="40"/>
  <c r="K16" i="40"/>
  <c r="F16" i="40"/>
  <c r="U15" i="40"/>
  <c r="P15" i="40"/>
  <c r="K15" i="40"/>
  <c r="F15" i="40"/>
  <c r="U14" i="40"/>
  <c r="P14" i="40"/>
  <c r="K14" i="40"/>
  <c r="F14" i="40"/>
  <c r="P13" i="40"/>
  <c r="K13" i="40"/>
  <c r="F13" i="40"/>
  <c r="U12" i="40"/>
  <c r="P12" i="40"/>
  <c r="K12" i="40"/>
  <c r="F12" i="40"/>
  <c r="U11" i="40"/>
  <c r="P11" i="40"/>
  <c r="K11" i="40"/>
  <c r="F11" i="40"/>
  <c r="U10" i="40"/>
  <c r="P10" i="40"/>
  <c r="K10" i="40"/>
  <c r="F10" i="40"/>
  <c r="U9" i="40"/>
  <c r="P9" i="40"/>
  <c r="K9" i="40"/>
  <c r="F9" i="40"/>
  <c r="U8" i="40"/>
  <c r="P8" i="40"/>
  <c r="K8" i="40"/>
  <c r="F8" i="40"/>
  <c r="U7" i="40"/>
  <c r="P7" i="40"/>
  <c r="K7" i="40"/>
  <c r="F7" i="40"/>
  <c r="U6" i="40"/>
  <c r="P6" i="40"/>
  <c r="K6" i="40"/>
  <c r="F6" i="40"/>
  <c r="C62" i="39"/>
  <c r="B62" i="39"/>
  <c r="E62" i="39" s="1"/>
  <c r="E61" i="39"/>
  <c r="E60" i="39"/>
  <c r="E59" i="39"/>
  <c r="E58" i="39"/>
  <c r="E57" i="39"/>
  <c r="E56" i="39"/>
  <c r="E55" i="39"/>
  <c r="E54" i="39"/>
  <c r="E53" i="39"/>
  <c r="E52" i="39"/>
  <c r="E51" i="39"/>
  <c r="E50" i="39"/>
  <c r="E49" i="39"/>
  <c r="E48" i="39"/>
  <c r="E47" i="39"/>
  <c r="E46" i="39"/>
  <c r="E45" i="39"/>
  <c r="E44" i="39"/>
  <c r="E43" i="39"/>
  <c r="E42" i="39"/>
  <c r="E41" i="39"/>
  <c r="E40" i="39"/>
  <c r="E39" i="39"/>
  <c r="E38" i="39"/>
  <c r="E37" i="39"/>
  <c r="E36" i="39"/>
  <c r="E35" i="39"/>
  <c r="E34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E7" i="39"/>
  <c r="E6" i="39"/>
  <c r="E5" i="39"/>
  <c r="C62" i="38"/>
  <c r="E62" i="38" s="1"/>
  <c r="B62" i="38"/>
  <c r="E61" i="38"/>
  <c r="E60" i="38"/>
  <c r="E59" i="38"/>
  <c r="E58" i="38"/>
  <c r="E57" i="38"/>
  <c r="E56" i="38"/>
  <c r="E55" i="38"/>
  <c r="E54" i="38"/>
  <c r="E53" i="38"/>
  <c r="E52" i="38"/>
  <c r="E51" i="38"/>
  <c r="E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E5" i="38"/>
  <c r="U62" i="37"/>
  <c r="P62" i="37"/>
  <c r="K62" i="37"/>
  <c r="F62" i="37"/>
  <c r="P61" i="37"/>
  <c r="K61" i="37"/>
  <c r="F61" i="37"/>
  <c r="U60" i="37"/>
  <c r="P60" i="37"/>
  <c r="K60" i="37"/>
  <c r="F60" i="37"/>
  <c r="U59" i="37"/>
  <c r="P59" i="37"/>
  <c r="K59" i="37"/>
  <c r="F59" i="37"/>
  <c r="U58" i="37"/>
  <c r="P58" i="37"/>
  <c r="K58" i="37"/>
  <c r="F58" i="37"/>
  <c r="U57" i="37"/>
  <c r="P57" i="37"/>
  <c r="K57" i="37"/>
  <c r="F57" i="37"/>
  <c r="U56" i="37"/>
  <c r="P56" i="37"/>
  <c r="K56" i="37"/>
  <c r="F56" i="37"/>
  <c r="U55" i="37"/>
  <c r="P55" i="37"/>
  <c r="K55" i="37"/>
  <c r="F55" i="37"/>
  <c r="U54" i="37"/>
  <c r="P54" i="37"/>
  <c r="K54" i="37"/>
  <c r="F54" i="37"/>
  <c r="U53" i="37"/>
  <c r="P53" i="37"/>
  <c r="K53" i="37"/>
  <c r="F53" i="37"/>
  <c r="U52" i="37"/>
  <c r="P52" i="37"/>
  <c r="F52" i="37"/>
  <c r="U51" i="37"/>
  <c r="P51" i="37"/>
  <c r="K51" i="37"/>
  <c r="F51" i="37"/>
  <c r="U50" i="37"/>
  <c r="P50" i="37"/>
  <c r="K50" i="37"/>
  <c r="F50" i="37"/>
  <c r="U49" i="37"/>
  <c r="P49" i="37"/>
  <c r="K49" i="37"/>
  <c r="F49" i="37"/>
  <c r="U48" i="37"/>
  <c r="P48" i="37"/>
  <c r="K48" i="37"/>
  <c r="F48" i="37"/>
  <c r="U47" i="37"/>
  <c r="P47" i="37"/>
  <c r="K47" i="37"/>
  <c r="F47" i="37"/>
  <c r="U46" i="37"/>
  <c r="P46" i="37"/>
  <c r="K46" i="37"/>
  <c r="F46" i="37"/>
  <c r="U45" i="37"/>
  <c r="P45" i="37"/>
  <c r="K45" i="37"/>
  <c r="F45" i="37"/>
  <c r="U44" i="37"/>
  <c r="P44" i="37"/>
  <c r="K44" i="37"/>
  <c r="F44" i="37"/>
  <c r="U43" i="37"/>
  <c r="P43" i="37"/>
  <c r="K43" i="37"/>
  <c r="F43" i="37"/>
  <c r="U42" i="37"/>
  <c r="P42" i="37"/>
  <c r="K42" i="37"/>
  <c r="F42" i="37"/>
  <c r="U41" i="37"/>
  <c r="P41" i="37"/>
  <c r="K41" i="37"/>
  <c r="F41" i="37"/>
  <c r="U40" i="37"/>
  <c r="P40" i="37"/>
  <c r="K40" i="37"/>
  <c r="F40" i="37"/>
  <c r="U39" i="37"/>
  <c r="P39" i="37"/>
  <c r="K39" i="37"/>
  <c r="F39" i="37"/>
  <c r="U38" i="37"/>
  <c r="P38" i="37"/>
  <c r="K38" i="37"/>
  <c r="F38" i="37"/>
  <c r="U37" i="37"/>
  <c r="P37" i="37"/>
  <c r="K37" i="37"/>
  <c r="F37" i="37"/>
  <c r="U36" i="37"/>
  <c r="P36" i="37"/>
  <c r="K36" i="37"/>
  <c r="F36" i="37"/>
  <c r="U35" i="37"/>
  <c r="P35" i="37"/>
  <c r="K35" i="37"/>
  <c r="F35" i="37"/>
  <c r="U34" i="37"/>
  <c r="P34" i="37"/>
  <c r="K34" i="37"/>
  <c r="F34" i="37"/>
  <c r="P33" i="37"/>
  <c r="K33" i="37"/>
  <c r="F33" i="37"/>
  <c r="U32" i="37"/>
  <c r="P32" i="37"/>
  <c r="K32" i="37"/>
  <c r="F32" i="37"/>
  <c r="U31" i="37"/>
  <c r="P31" i="37"/>
  <c r="K31" i="37"/>
  <c r="F31" i="37"/>
  <c r="P30" i="37"/>
  <c r="K30" i="37"/>
  <c r="F30" i="37"/>
  <c r="U29" i="37"/>
  <c r="P29" i="37"/>
  <c r="K29" i="37"/>
  <c r="F29" i="37"/>
  <c r="U28" i="37"/>
  <c r="P28" i="37"/>
  <c r="K28" i="37"/>
  <c r="F28" i="37"/>
  <c r="U27" i="37"/>
  <c r="P27" i="37"/>
  <c r="K27" i="37"/>
  <c r="F27" i="37"/>
  <c r="U26" i="37"/>
  <c r="P26" i="37"/>
  <c r="K26" i="37"/>
  <c r="F26" i="37"/>
  <c r="U25" i="37"/>
  <c r="P25" i="37"/>
  <c r="F25" i="37"/>
  <c r="U24" i="37"/>
  <c r="P24" i="37"/>
  <c r="K24" i="37"/>
  <c r="F24" i="37"/>
  <c r="U23" i="37"/>
  <c r="P23" i="37"/>
  <c r="K23" i="37"/>
  <c r="F23" i="37"/>
  <c r="P22" i="37"/>
  <c r="K22" i="37"/>
  <c r="F22" i="37"/>
  <c r="U21" i="37"/>
  <c r="P21" i="37"/>
  <c r="K21" i="37"/>
  <c r="F21" i="37"/>
  <c r="U20" i="37"/>
  <c r="P20" i="37"/>
  <c r="K20" i="37"/>
  <c r="F20" i="37"/>
  <c r="U19" i="37"/>
  <c r="P19" i="37"/>
  <c r="K19" i="37"/>
  <c r="F19" i="37"/>
  <c r="U18" i="37"/>
  <c r="P18" i="37"/>
  <c r="K18" i="37"/>
  <c r="F18" i="37"/>
  <c r="P17" i="37"/>
  <c r="K17" i="37"/>
  <c r="F17" i="37"/>
  <c r="U16" i="37"/>
  <c r="P16" i="37"/>
  <c r="K16" i="37"/>
  <c r="F16" i="37"/>
  <c r="U15" i="37"/>
  <c r="P15" i="37"/>
  <c r="K15" i="37"/>
  <c r="F15" i="37"/>
  <c r="U14" i="37"/>
  <c r="P14" i="37"/>
  <c r="K14" i="37"/>
  <c r="F14" i="37"/>
  <c r="U13" i="37"/>
  <c r="P13" i="37"/>
  <c r="K13" i="37"/>
  <c r="F13" i="37"/>
  <c r="U12" i="37"/>
  <c r="P12" i="37"/>
  <c r="K12" i="37"/>
  <c r="F12" i="37"/>
  <c r="U11" i="37"/>
  <c r="P11" i="37"/>
  <c r="K11" i="37"/>
  <c r="F11" i="37"/>
  <c r="U10" i="37"/>
  <c r="P10" i="37"/>
  <c r="K10" i="37"/>
  <c r="F10" i="37"/>
  <c r="U9" i="37"/>
  <c r="P9" i="37"/>
  <c r="K9" i="37"/>
  <c r="F9" i="37"/>
  <c r="U8" i="37"/>
  <c r="P8" i="37"/>
  <c r="K8" i="37"/>
  <c r="F8" i="37"/>
  <c r="U7" i="37"/>
  <c r="P7" i="37"/>
  <c r="K7" i="37"/>
  <c r="F7" i="37"/>
  <c r="U6" i="37"/>
  <c r="P6" i="37"/>
  <c r="K6" i="37"/>
  <c r="F6" i="37"/>
  <c r="C62" i="36"/>
  <c r="B62" i="36"/>
  <c r="E62" i="36" s="1"/>
  <c r="E61" i="36"/>
  <c r="E60" i="36"/>
  <c r="E59" i="36"/>
  <c r="E58" i="36"/>
  <c r="E57" i="36"/>
  <c r="E56" i="36"/>
  <c r="E55" i="36"/>
  <c r="E53" i="36"/>
  <c r="E52" i="36"/>
  <c r="E51" i="36"/>
  <c r="E50" i="36"/>
  <c r="E49" i="36"/>
  <c r="E47" i="36"/>
  <c r="E46" i="36"/>
  <c r="E45" i="36"/>
  <c r="E44" i="36"/>
  <c r="E43" i="36"/>
  <c r="E41" i="36"/>
  <c r="E40" i="36"/>
  <c r="E39" i="36"/>
  <c r="E38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E5" i="36"/>
  <c r="U62" i="35"/>
  <c r="P62" i="35"/>
  <c r="K62" i="35"/>
  <c r="F62" i="35"/>
  <c r="U61" i="35"/>
  <c r="P61" i="35"/>
  <c r="K61" i="35"/>
  <c r="F61" i="35"/>
  <c r="U60" i="35"/>
  <c r="P60" i="35"/>
  <c r="K60" i="35"/>
  <c r="F60" i="35"/>
  <c r="U59" i="35"/>
  <c r="P59" i="35"/>
  <c r="K59" i="35"/>
  <c r="F59" i="35"/>
  <c r="U58" i="35"/>
  <c r="P58" i="35"/>
  <c r="K58" i="35"/>
  <c r="F58" i="35"/>
  <c r="U57" i="35"/>
  <c r="P57" i="35"/>
  <c r="K57" i="35"/>
  <c r="F57" i="35"/>
  <c r="U56" i="35"/>
  <c r="P56" i="35"/>
  <c r="K56" i="35"/>
  <c r="F56" i="35"/>
  <c r="U55" i="35"/>
  <c r="P55" i="35"/>
  <c r="K55" i="35"/>
  <c r="F55" i="35"/>
  <c r="P54" i="35"/>
  <c r="K54" i="35"/>
  <c r="F54" i="35"/>
  <c r="U53" i="35"/>
  <c r="P53" i="35"/>
  <c r="K53" i="35"/>
  <c r="F53" i="35"/>
  <c r="U52" i="35"/>
  <c r="P52" i="35"/>
  <c r="K52" i="35"/>
  <c r="F52" i="35"/>
  <c r="U51" i="35"/>
  <c r="P51" i="35"/>
  <c r="K51" i="35"/>
  <c r="F51" i="35"/>
  <c r="U50" i="35"/>
  <c r="P50" i="35"/>
  <c r="K50" i="35"/>
  <c r="F50" i="35"/>
  <c r="U49" i="35"/>
  <c r="P49" i="35"/>
  <c r="K49" i="35"/>
  <c r="F49" i="35"/>
  <c r="U48" i="35"/>
  <c r="P48" i="35"/>
  <c r="K48" i="35"/>
  <c r="F48" i="35"/>
  <c r="U47" i="35"/>
  <c r="P47" i="35"/>
  <c r="K47" i="35"/>
  <c r="F47" i="35"/>
  <c r="U46" i="35"/>
  <c r="P46" i="35"/>
  <c r="K46" i="35"/>
  <c r="F46" i="35"/>
  <c r="U45" i="35"/>
  <c r="P45" i="35"/>
  <c r="K45" i="35"/>
  <c r="F45" i="35"/>
  <c r="U44" i="35"/>
  <c r="P44" i="35"/>
  <c r="K44" i="35"/>
  <c r="F44" i="35"/>
  <c r="U43" i="35"/>
  <c r="P43" i="35"/>
  <c r="K43" i="35"/>
  <c r="F43" i="35"/>
  <c r="U42" i="35"/>
  <c r="P42" i="35"/>
  <c r="K42" i="35"/>
  <c r="F42" i="35"/>
  <c r="U41" i="35"/>
  <c r="P41" i="35"/>
  <c r="K41" i="35"/>
  <c r="F41" i="35"/>
  <c r="U40" i="35"/>
  <c r="P40" i="35"/>
  <c r="K40" i="35"/>
  <c r="F40" i="35"/>
  <c r="U39" i="35"/>
  <c r="P39" i="35"/>
  <c r="F39" i="35"/>
  <c r="U38" i="35"/>
  <c r="P38" i="35"/>
  <c r="K38" i="35"/>
  <c r="F38" i="35"/>
  <c r="U37" i="35"/>
  <c r="P37" i="35"/>
  <c r="K37" i="35"/>
  <c r="F37" i="35"/>
  <c r="U36" i="35"/>
  <c r="P36" i="35"/>
  <c r="K36" i="35"/>
  <c r="F36" i="35"/>
  <c r="U35" i="35"/>
  <c r="P35" i="35"/>
  <c r="K35" i="35"/>
  <c r="F35" i="35"/>
  <c r="U34" i="35"/>
  <c r="P34" i="35"/>
  <c r="K34" i="35"/>
  <c r="F34" i="35"/>
  <c r="U33" i="35"/>
  <c r="P33" i="35"/>
  <c r="U32" i="35"/>
  <c r="P32" i="35"/>
  <c r="K32" i="35"/>
  <c r="F32" i="35"/>
  <c r="U31" i="35"/>
  <c r="P31" i="35"/>
  <c r="K31" i="35"/>
  <c r="F31" i="35"/>
  <c r="U30" i="35"/>
  <c r="P30" i="35"/>
  <c r="K30" i="35"/>
  <c r="F30" i="35"/>
  <c r="U29" i="35"/>
  <c r="P29" i="35"/>
  <c r="K29" i="35"/>
  <c r="F29" i="35"/>
  <c r="U28" i="35"/>
  <c r="P28" i="35"/>
  <c r="K28" i="35"/>
  <c r="F28" i="35"/>
  <c r="U27" i="35"/>
  <c r="P27" i="35"/>
  <c r="K27" i="35"/>
  <c r="F27" i="35"/>
  <c r="U26" i="35"/>
  <c r="P26" i="35"/>
  <c r="K26" i="35"/>
  <c r="F26" i="35"/>
  <c r="U25" i="35"/>
  <c r="P25" i="35"/>
  <c r="K25" i="35"/>
  <c r="U24" i="35"/>
  <c r="P24" i="35"/>
  <c r="K24" i="35"/>
  <c r="F24" i="35"/>
  <c r="U23" i="35"/>
  <c r="P23" i="35"/>
  <c r="K23" i="35"/>
  <c r="F23" i="35"/>
  <c r="U22" i="35"/>
  <c r="P22" i="35"/>
  <c r="K22" i="35"/>
  <c r="F22" i="35"/>
  <c r="U21" i="35"/>
  <c r="P21" i="35"/>
  <c r="K21" i="35"/>
  <c r="F21" i="35"/>
  <c r="U20" i="35"/>
  <c r="P20" i="35"/>
  <c r="K20" i="35"/>
  <c r="F20" i="35"/>
  <c r="U19" i="35"/>
  <c r="P19" i="35"/>
  <c r="K19" i="35"/>
  <c r="F19" i="35"/>
  <c r="P18" i="35"/>
  <c r="K18" i="35"/>
  <c r="F18" i="35"/>
  <c r="U17" i="35"/>
  <c r="P17" i="35"/>
  <c r="K17" i="35"/>
  <c r="F17" i="35"/>
  <c r="U16" i="35"/>
  <c r="P16" i="35"/>
  <c r="K16" i="35"/>
  <c r="F16" i="35"/>
  <c r="U15" i="35"/>
  <c r="P15" i="35"/>
  <c r="K15" i="35"/>
  <c r="F15" i="35"/>
  <c r="U14" i="35"/>
  <c r="P14" i="35"/>
  <c r="K14" i="35"/>
  <c r="F14" i="35"/>
  <c r="U13" i="35"/>
  <c r="P13" i="35"/>
  <c r="K13" i="35"/>
  <c r="F13" i="35"/>
  <c r="U12" i="35"/>
  <c r="P12" i="35"/>
  <c r="K12" i="35"/>
  <c r="F12" i="35"/>
  <c r="U11" i="35"/>
  <c r="P11" i="35"/>
  <c r="K11" i="35"/>
  <c r="F11" i="35"/>
  <c r="U10" i="35"/>
  <c r="P10" i="35"/>
  <c r="F10" i="35"/>
  <c r="U9" i="35"/>
  <c r="P9" i="35"/>
  <c r="K9" i="35"/>
  <c r="F9" i="35"/>
  <c r="U8" i="35"/>
  <c r="P8" i="35"/>
  <c r="K8" i="35"/>
  <c r="F8" i="35"/>
  <c r="U7" i="35"/>
  <c r="P7" i="35"/>
  <c r="K7" i="35"/>
  <c r="F7" i="35"/>
  <c r="U6" i="35"/>
  <c r="P6" i="35"/>
  <c r="K6" i="35"/>
  <c r="F6" i="35"/>
  <c r="U62" i="34"/>
  <c r="P62" i="34"/>
  <c r="K62" i="34"/>
  <c r="F62" i="34"/>
  <c r="U61" i="34"/>
  <c r="P61" i="34"/>
  <c r="K61" i="34"/>
  <c r="F61" i="34"/>
  <c r="U60" i="34"/>
  <c r="P60" i="34"/>
  <c r="K60" i="34"/>
  <c r="F60" i="34"/>
  <c r="U59" i="34"/>
  <c r="P59" i="34"/>
  <c r="K59" i="34"/>
  <c r="F59" i="34"/>
  <c r="U58" i="34"/>
  <c r="P58" i="34"/>
  <c r="K58" i="34"/>
  <c r="F58" i="34"/>
  <c r="U57" i="34"/>
  <c r="P57" i="34"/>
  <c r="K57" i="34"/>
  <c r="F57" i="34"/>
  <c r="U56" i="34"/>
  <c r="P56" i="34"/>
  <c r="K56" i="34"/>
  <c r="F56" i="34"/>
  <c r="U55" i="34"/>
  <c r="P55" i="34"/>
  <c r="K55" i="34"/>
  <c r="F55" i="34"/>
  <c r="U54" i="34"/>
  <c r="P54" i="34"/>
  <c r="K54" i="34"/>
  <c r="F54" i="34"/>
  <c r="U53" i="34"/>
  <c r="P53" i="34"/>
  <c r="K53" i="34"/>
  <c r="F53" i="34"/>
  <c r="U52" i="34"/>
  <c r="P52" i="34"/>
  <c r="K52" i="34"/>
  <c r="F52" i="34"/>
  <c r="U51" i="34"/>
  <c r="P51" i="34"/>
  <c r="K51" i="34"/>
  <c r="F51" i="34"/>
  <c r="U50" i="34"/>
  <c r="P50" i="34"/>
  <c r="K50" i="34"/>
  <c r="F50" i="34"/>
  <c r="U49" i="34"/>
  <c r="P49" i="34"/>
  <c r="K49" i="34"/>
  <c r="F49" i="34"/>
  <c r="U48" i="34"/>
  <c r="P48" i="34"/>
  <c r="K48" i="34"/>
  <c r="F48" i="34"/>
  <c r="U47" i="34"/>
  <c r="P47" i="34"/>
  <c r="K47" i="34"/>
  <c r="F47" i="34"/>
  <c r="U46" i="34"/>
  <c r="P46" i="34"/>
  <c r="K46" i="34"/>
  <c r="F46" i="34"/>
  <c r="U45" i="34"/>
  <c r="P45" i="34"/>
  <c r="K45" i="34"/>
  <c r="F45" i="34"/>
  <c r="U44" i="34"/>
  <c r="P44" i="34"/>
  <c r="K44" i="34"/>
  <c r="F44" i="34"/>
  <c r="U43" i="34"/>
  <c r="P43" i="34"/>
  <c r="K43" i="34"/>
  <c r="F43" i="34"/>
  <c r="U42" i="34"/>
  <c r="P42" i="34"/>
  <c r="K42" i="34"/>
  <c r="F42" i="34"/>
  <c r="U41" i="34"/>
  <c r="P41" i="34"/>
  <c r="K41" i="34"/>
  <c r="F41" i="34"/>
  <c r="U40" i="34"/>
  <c r="P40" i="34"/>
  <c r="K40" i="34"/>
  <c r="F40" i="34"/>
  <c r="U39" i="34"/>
  <c r="P39" i="34"/>
  <c r="K39" i="34"/>
  <c r="F39" i="34"/>
  <c r="U38" i="34"/>
  <c r="P38" i="34"/>
  <c r="K38" i="34"/>
  <c r="F38" i="34"/>
  <c r="U37" i="34"/>
  <c r="P37" i="34"/>
  <c r="K37" i="34"/>
  <c r="F37" i="34"/>
  <c r="U36" i="34"/>
  <c r="P36" i="34"/>
  <c r="K36" i="34"/>
  <c r="F36" i="34"/>
  <c r="U35" i="34"/>
  <c r="P35" i="34"/>
  <c r="K35" i="34"/>
  <c r="F35" i="34"/>
  <c r="U34" i="34"/>
  <c r="P34" i="34"/>
  <c r="K34" i="34"/>
  <c r="F34" i="34"/>
  <c r="U33" i="34"/>
  <c r="P33" i="34"/>
  <c r="K33" i="34"/>
  <c r="F33" i="34"/>
  <c r="U32" i="34"/>
  <c r="P32" i="34"/>
  <c r="K32" i="34"/>
  <c r="F32" i="34"/>
  <c r="U31" i="34"/>
  <c r="P31" i="34"/>
  <c r="K31" i="34"/>
  <c r="F31" i="34"/>
  <c r="U30" i="34"/>
  <c r="P30" i="34"/>
  <c r="K30" i="34"/>
  <c r="F30" i="34"/>
  <c r="U29" i="34"/>
  <c r="P29" i="34"/>
  <c r="K29" i="34"/>
  <c r="F29" i="34"/>
  <c r="U28" i="34"/>
  <c r="P28" i="34"/>
  <c r="K28" i="34"/>
  <c r="F28" i="34"/>
  <c r="U27" i="34"/>
  <c r="P27" i="34"/>
  <c r="K27" i="34"/>
  <c r="F27" i="34"/>
  <c r="U26" i="34"/>
  <c r="P26" i="34"/>
  <c r="K26" i="34"/>
  <c r="F26" i="34"/>
  <c r="U25" i="34"/>
  <c r="P25" i="34"/>
  <c r="K25" i="34"/>
  <c r="F25" i="34"/>
  <c r="U24" i="34"/>
  <c r="P24" i="34"/>
  <c r="K24" i="34"/>
  <c r="F24" i="34"/>
  <c r="U23" i="34"/>
  <c r="K23" i="34"/>
  <c r="F23" i="34"/>
  <c r="U22" i="34"/>
  <c r="P22" i="34"/>
  <c r="K22" i="34"/>
  <c r="F22" i="34"/>
  <c r="U21" i="34"/>
  <c r="P21" i="34"/>
  <c r="K21" i="34"/>
  <c r="F21" i="34"/>
  <c r="U20" i="34"/>
  <c r="P20" i="34"/>
  <c r="K20" i="34"/>
  <c r="F20" i="34"/>
  <c r="U19" i="34"/>
  <c r="P19" i="34"/>
  <c r="K19" i="34"/>
  <c r="F19" i="34"/>
  <c r="U18" i="34"/>
  <c r="P18" i="34"/>
  <c r="K18" i="34"/>
  <c r="F18" i="34"/>
  <c r="U17" i="34"/>
  <c r="P17" i="34"/>
  <c r="K17" i="34"/>
  <c r="F17" i="34"/>
  <c r="U16" i="34"/>
  <c r="P16" i="34"/>
  <c r="K16" i="34"/>
  <c r="F16" i="34"/>
  <c r="U15" i="34"/>
  <c r="P15" i="34"/>
  <c r="K15" i="34"/>
  <c r="F15" i="34"/>
  <c r="U14" i="34"/>
  <c r="P14" i="34"/>
  <c r="K14" i="34"/>
  <c r="F14" i="34"/>
  <c r="U13" i="34"/>
  <c r="P13" i="34"/>
  <c r="K13" i="34"/>
  <c r="F13" i="34"/>
  <c r="U12" i="34"/>
  <c r="P12" i="34"/>
  <c r="K12" i="34"/>
  <c r="F12" i="34"/>
  <c r="U11" i="34"/>
  <c r="P11" i="34"/>
  <c r="K11" i="34"/>
  <c r="F11" i="34"/>
  <c r="U10" i="34"/>
  <c r="P10" i="34"/>
  <c r="K10" i="34"/>
  <c r="F10" i="34"/>
  <c r="U9" i="34"/>
  <c r="P9" i="34"/>
  <c r="K9" i="34"/>
  <c r="F9" i="34"/>
  <c r="U8" i="34"/>
  <c r="P8" i="34"/>
  <c r="K8" i="34"/>
  <c r="F8" i="34"/>
  <c r="U7" i="34"/>
  <c r="P7" i="34"/>
  <c r="K7" i="34"/>
  <c r="F7" i="34"/>
  <c r="U6" i="34"/>
  <c r="P6" i="34"/>
  <c r="K6" i="34"/>
  <c r="F6" i="34"/>
  <c r="C62" i="33"/>
  <c r="B62" i="33"/>
  <c r="E62" i="33" s="1"/>
  <c r="E61" i="33"/>
  <c r="E60" i="33"/>
  <c r="E59" i="33"/>
  <c r="E58" i="33"/>
  <c r="E57" i="33"/>
  <c r="E56" i="33"/>
  <c r="E55" i="33"/>
  <c r="E54" i="33"/>
  <c r="E53" i="33"/>
  <c r="E52" i="33"/>
  <c r="E51" i="33"/>
  <c r="E50" i="33"/>
  <c r="E49" i="33"/>
  <c r="E48" i="33"/>
  <c r="E47" i="33"/>
  <c r="E46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5" i="33"/>
  <c r="C62" i="32"/>
  <c r="B62" i="32"/>
  <c r="E62" i="32" s="1"/>
  <c r="E61" i="32"/>
  <c r="E60" i="32"/>
  <c r="E59" i="32"/>
  <c r="E58" i="32"/>
  <c r="E57" i="32"/>
  <c r="E56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U62" i="31"/>
  <c r="P62" i="31"/>
  <c r="K62" i="31"/>
  <c r="F62" i="31"/>
  <c r="U61" i="31"/>
  <c r="P61" i="31"/>
  <c r="K61" i="31"/>
  <c r="F61" i="31"/>
  <c r="U60" i="31"/>
  <c r="P60" i="31"/>
  <c r="K60" i="31"/>
  <c r="F60" i="31"/>
  <c r="U59" i="31"/>
  <c r="P59" i="31"/>
  <c r="K59" i="31"/>
  <c r="F59" i="31"/>
  <c r="U58" i="31"/>
  <c r="P58" i="31"/>
  <c r="K58" i="31"/>
  <c r="F58" i="31"/>
  <c r="U57" i="31"/>
  <c r="P57" i="31"/>
  <c r="K57" i="31"/>
  <c r="F57" i="31"/>
  <c r="U56" i="31"/>
  <c r="P56" i="31"/>
  <c r="K56" i="31"/>
  <c r="F56" i="31"/>
  <c r="U55" i="31"/>
  <c r="P55" i="31"/>
  <c r="K55" i="31"/>
  <c r="F55" i="31"/>
  <c r="U54" i="31"/>
  <c r="P54" i="31"/>
  <c r="K54" i="31"/>
  <c r="F54" i="31"/>
  <c r="U53" i="31"/>
  <c r="P53" i="31"/>
  <c r="K53" i="31"/>
  <c r="F53" i="31"/>
  <c r="U52" i="31"/>
  <c r="P52" i="31"/>
  <c r="F52" i="31"/>
  <c r="U51" i="31"/>
  <c r="P51" i="31"/>
  <c r="K51" i="31"/>
  <c r="F51" i="31"/>
  <c r="U50" i="31"/>
  <c r="P50" i="31"/>
  <c r="K50" i="31"/>
  <c r="F50" i="31"/>
  <c r="U49" i="31"/>
  <c r="P49" i="31"/>
  <c r="K49" i="31"/>
  <c r="F49" i="31"/>
  <c r="U48" i="31"/>
  <c r="P48" i="31"/>
  <c r="K48" i="31"/>
  <c r="F48" i="31"/>
  <c r="U47" i="31"/>
  <c r="P47" i="31"/>
  <c r="K47" i="31"/>
  <c r="F47" i="31"/>
  <c r="U46" i="31"/>
  <c r="P46" i="31"/>
  <c r="K46" i="31"/>
  <c r="F46" i="31"/>
  <c r="U45" i="31"/>
  <c r="P45" i="31"/>
  <c r="K45" i="31"/>
  <c r="F45" i="31"/>
  <c r="U44" i="31"/>
  <c r="P44" i="31"/>
  <c r="K44" i="31"/>
  <c r="F44" i="31"/>
  <c r="U43" i="31"/>
  <c r="P43" i="31"/>
  <c r="K43" i="31"/>
  <c r="F43" i="31"/>
  <c r="U42" i="31"/>
  <c r="P42" i="31"/>
  <c r="K42" i="31"/>
  <c r="F42" i="31"/>
  <c r="U41" i="31"/>
  <c r="P41" i="31"/>
  <c r="K41" i="31"/>
  <c r="F41" i="31"/>
  <c r="U40" i="31"/>
  <c r="P40" i="31"/>
  <c r="K40" i="31"/>
  <c r="F40" i="31"/>
  <c r="U39" i="31"/>
  <c r="P39" i="31"/>
  <c r="F39" i="31"/>
  <c r="U38" i="31"/>
  <c r="P38" i="31"/>
  <c r="K38" i="31"/>
  <c r="F38" i="31"/>
  <c r="U37" i="31"/>
  <c r="P37" i="31"/>
  <c r="K37" i="31"/>
  <c r="F37" i="31"/>
  <c r="U36" i="31"/>
  <c r="K36" i="31"/>
  <c r="F36" i="31"/>
  <c r="U35" i="31"/>
  <c r="P35" i="31"/>
  <c r="K35" i="31"/>
  <c r="F35" i="31"/>
  <c r="U34" i="31"/>
  <c r="K34" i="31"/>
  <c r="F34" i="31"/>
  <c r="U33" i="31"/>
  <c r="K33" i="31"/>
  <c r="F33" i="31"/>
  <c r="U32" i="31"/>
  <c r="P32" i="31"/>
  <c r="K32" i="31"/>
  <c r="F32" i="31"/>
  <c r="U31" i="31"/>
  <c r="P31" i="31"/>
  <c r="K31" i="31"/>
  <c r="F31" i="31"/>
  <c r="U30" i="31"/>
  <c r="P30" i="31"/>
  <c r="K30" i="31"/>
  <c r="F30" i="31"/>
  <c r="U29" i="31"/>
  <c r="P29" i="31"/>
  <c r="K29" i="31"/>
  <c r="F29" i="31"/>
  <c r="U28" i="31"/>
  <c r="P28" i="31"/>
  <c r="K28" i="31"/>
  <c r="F28" i="31"/>
  <c r="U27" i="31"/>
  <c r="P27" i="31"/>
  <c r="K27" i="31"/>
  <c r="F27" i="31"/>
  <c r="U26" i="31"/>
  <c r="P26" i="31"/>
  <c r="K26" i="31"/>
  <c r="F26" i="31"/>
  <c r="U25" i="31"/>
  <c r="P25" i="31"/>
  <c r="K25" i="31"/>
  <c r="F25" i="31"/>
  <c r="U24" i="31"/>
  <c r="P24" i="31"/>
  <c r="K24" i="31"/>
  <c r="F24" i="31"/>
  <c r="U23" i="31"/>
  <c r="P23" i="31"/>
  <c r="K23" i="31"/>
  <c r="F23" i="31"/>
  <c r="U22" i="31"/>
  <c r="P22" i="31"/>
  <c r="K22" i="31"/>
  <c r="F22" i="31"/>
  <c r="U21" i="31"/>
  <c r="P21" i="31"/>
  <c r="K21" i="31"/>
  <c r="F21" i="31"/>
  <c r="U20" i="31"/>
  <c r="P20" i="31"/>
  <c r="K20" i="31"/>
  <c r="F20" i="31"/>
  <c r="U19" i="31"/>
  <c r="P19" i="31"/>
  <c r="K19" i="31"/>
  <c r="F19" i="31"/>
  <c r="U18" i="31"/>
  <c r="P18" i="31"/>
  <c r="K18" i="31"/>
  <c r="F18" i="31"/>
  <c r="U17" i="31"/>
  <c r="P17" i="31"/>
  <c r="K17" i="31"/>
  <c r="F17" i="31"/>
  <c r="U16" i="31"/>
  <c r="P16" i="31"/>
  <c r="K16" i="31"/>
  <c r="F16" i="31"/>
  <c r="U15" i="31"/>
  <c r="P15" i="31"/>
  <c r="K15" i="31"/>
  <c r="F15" i="31"/>
  <c r="U14" i="31"/>
  <c r="P14" i="31"/>
  <c r="K14" i="31"/>
  <c r="F14" i="31"/>
  <c r="U13" i="31"/>
  <c r="P13" i="31"/>
  <c r="K13" i="31"/>
  <c r="F13" i="31"/>
  <c r="U12" i="31"/>
  <c r="P12" i="31"/>
  <c r="K12" i="31"/>
  <c r="F12" i="31"/>
  <c r="U11" i="31"/>
  <c r="P11" i="31"/>
  <c r="K11" i="31"/>
  <c r="F11" i="31"/>
  <c r="K10" i="31"/>
  <c r="F10" i="31"/>
  <c r="P9" i="31"/>
  <c r="K9" i="31"/>
  <c r="F9" i="31"/>
  <c r="U8" i="31"/>
  <c r="P8" i="31"/>
  <c r="K8" i="31"/>
  <c r="F8" i="31"/>
  <c r="U7" i="31"/>
  <c r="P7" i="31"/>
  <c r="K7" i="31"/>
  <c r="F7" i="31"/>
  <c r="U6" i="31"/>
  <c r="P6" i="31"/>
  <c r="K6" i="31"/>
  <c r="F6" i="31"/>
  <c r="C62" i="30"/>
  <c r="B62" i="30"/>
  <c r="E62" i="30" s="1"/>
  <c r="E61" i="30"/>
  <c r="E60" i="30"/>
  <c r="E59" i="30"/>
  <c r="E58" i="30"/>
  <c r="E57" i="30"/>
  <c r="E56" i="30"/>
  <c r="E55" i="30"/>
  <c r="E54" i="30"/>
  <c r="E53" i="30"/>
  <c r="E52" i="30"/>
  <c r="E51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4" i="30"/>
  <c r="E13" i="30"/>
  <c r="E12" i="30"/>
  <c r="E11" i="30"/>
  <c r="E10" i="30"/>
  <c r="E9" i="30"/>
  <c r="E8" i="30"/>
  <c r="E7" i="30"/>
  <c r="E6" i="30"/>
  <c r="E5" i="30"/>
  <c r="P62" i="29"/>
  <c r="K62" i="29"/>
  <c r="F62" i="29"/>
  <c r="U61" i="29"/>
  <c r="P61" i="29"/>
  <c r="K61" i="29"/>
  <c r="F61" i="29"/>
  <c r="U60" i="29"/>
  <c r="P60" i="29"/>
  <c r="K60" i="29"/>
  <c r="F60" i="29"/>
  <c r="U59" i="29"/>
  <c r="P59" i="29"/>
  <c r="K59" i="29"/>
  <c r="F59" i="29"/>
  <c r="U58" i="29"/>
  <c r="P58" i="29"/>
  <c r="K58" i="29"/>
  <c r="F58" i="29"/>
  <c r="U57" i="29"/>
  <c r="P57" i="29"/>
  <c r="K57" i="29"/>
  <c r="F57" i="29"/>
  <c r="U56" i="29"/>
  <c r="P56" i="29"/>
  <c r="K56" i="29"/>
  <c r="F56" i="29"/>
  <c r="U55" i="29"/>
  <c r="P55" i="29"/>
  <c r="K55" i="29"/>
  <c r="F55" i="29"/>
  <c r="U54" i="29"/>
  <c r="P54" i="29"/>
  <c r="K54" i="29"/>
  <c r="F54" i="29"/>
  <c r="U53" i="29"/>
  <c r="P53" i="29"/>
  <c r="K53" i="29"/>
  <c r="F53" i="29"/>
  <c r="U52" i="29"/>
  <c r="P52" i="29"/>
  <c r="K52" i="29"/>
  <c r="F52" i="29"/>
  <c r="U51" i="29"/>
  <c r="P51" i="29"/>
  <c r="K51" i="29"/>
  <c r="F51" i="29"/>
  <c r="U50" i="29"/>
  <c r="P50" i="29"/>
  <c r="K50" i="29"/>
  <c r="F50" i="29"/>
  <c r="U49" i="29"/>
  <c r="P49" i="29"/>
  <c r="K49" i="29"/>
  <c r="F49" i="29"/>
  <c r="U48" i="29"/>
  <c r="P48" i="29"/>
  <c r="K48" i="29"/>
  <c r="F48" i="29"/>
  <c r="U47" i="29"/>
  <c r="P47" i="29"/>
  <c r="K47" i="29"/>
  <c r="F47" i="29"/>
  <c r="U46" i="29"/>
  <c r="P46" i="29"/>
  <c r="K46" i="29"/>
  <c r="F46" i="29"/>
  <c r="U45" i="29"/>
  <c r="P45" i="29"/>
  <c r="K45" i="29"/>
  <c r="F45" i="29"/>
  <c r="U44" i="29"/>
  <c r="K44" i="29"/>
  <c r="F44" i="29"/>
  <c r="U43" i="29"/>
  <c r="P43" i="29"/>
  <c r="K43" i="29"/>
  <c r="F43" i="29"/>
  <c r="U42" i="29"/>
  <c r="P42" i="29"/>
  <c r="K42" i="29"/>
  <c r="F42" i="29"/>
  <c r="U41" i="29"/>
  <c r="P41" i="29"/>
  <c r="K41" i="29"/>
  <c r="F41" i="29"/>
  <c r="U40" i="29"/>
  <c r="P40" i="29"/>
  <c r="K40" i="29"/>
  <c r="F40" i="29"/>
  <c r="U39" i="29"/>
  <c r="P39" i="29"/>
  <c r="K39" i="29"/>
  <c r="F39" i="29"/>
  <c r="U38" i="29"/>
  <c r="P38" i="29"/>
  <c r="K38" i="29"/>
  <c r="F38" i="29"/>
  <c r="U37" i="29"/>
  <c r="P37" i="29"/>
  <c r="K37" i="29"/>
  <c r="F37" i="29"/>
  <c r="U36" i="29"/>
  <c r="P36" i="29"/>
  <c r="K36" i="29"/>
  <c r="F36" i="29"/>
  <c r="U35" i="29"/>
  <c r="P35" i="29"/>
  <c r="K35" i="29"/>
  <c r="F35" i="29"/>
  <c r="U34" i="29"/>
  <c r="P34" i="29"/>
  <c r="K34" i="29"/>
  <c r="F34" i="29"/>
  <c r="U33" i="29"/>
  <c r="P33" i="29"/>
  <c r="K33" i="29"/>
  <c r="F33" i="29"/>
  <c r="U32" i="29"/>
  <c r="P32" i="29"/>
  <c r="K32" i="29"/>
  <c r="F32" i="29"/>
  <c r="U31" i="29"/>
  <c r="P31" i="29"/>
  <c r="K31" i="29"/>
  <c r="F31" i="29"/>
  <c r="U30" i="29"/>
  <c r="P30" i="29"/>
  <c r="K30" i="29"/>
  <c r="F30" i="29"/>
  <c r="U29" i="29"/>
  <c r="P29" i="29"/>
  <c r="K29" i="29"/>
  <c r="F29" i="29"/>
  <c r="U28" i="29"/>
  <c r="P28" i="29"/>
  <c r="K28" i="29"/>
  <c r="F28" i="29"/>
  <c r="U27" i="29"/>
  <c r="P27" i="29"/>
  <c r="K27" i="29"/>
  <c r="F27" i="29"/>
  <c r="U26" i="29"/>
  <c r="P26" i="29"/>
  <c r="K26" i="29"/>
  <c r="F26" i="29"/>
  <c r="U25" i="29"/>
  <c r="P25" i="29"/>
  <c r="K25" i="29"/>
  <c r="F25" i="29"/>
  <c r="U24" i="29"/>
  <c r="P24" i="29"/>
  <c r="K24" i="29"/>
  <c r="F24" i="29"/>
  <c r="U23" i="29"/>
  <c r="P23" i="29"/>
  <c r="K23" i="29"/>
  <c r="F23" i="29"/>
  <c r="U22" i="29"/>
  <c r="P22" i="29"/>
  <c r="K22" i="29"/>
  <c r="F22" i="29"/>
  <c r="U21" i="29"/>
  <c r="P21" i="29"/>
  <c r="K21" i="29"/>
  <c r="F21" i="29"/>
  <c r="U20" i="29"/>
  <c r="P20" i="29"/>
  <c r="K20" i="29"/>
  <c r="F20" i="29"/>
  <c r="U19" i="29"/>
  <c r="P19" i="29"/>
  <c r="K19" i="29"/>
  <c r="F19" i="29"/>
  <c r="U18" i="29"/>
  <c r="P18" i="29"/>
  <c r="K18" i="29"/>
  <c r="F18" i="29"/>
  <c r="U17" i="29"/>
  <c r="P17" i="29"/>
  <c r="K17" i="29"/>
  <c r="F17" i="29"/>
  <c r="U16" i="29"/>
  <c r="P16" i="29"/>
  <c r="K16" i="29"/>
  <c r="F16" i="29"/>
  <c r="U15" i="29"/>
  <c r="P15" i="29"/>
  <c r="K15" i="29"/>
  <c r="F15" i="29"/>
  <c r="U14" i="29"/>
  <c r="P14" i="29"/>
  <c r="K14" i="29"/>
  <c r="F14" i="29"/>
  <c r="U13" i="29"/>
  <c r="P13" i="29"/>
  <c r="K13" i="29"/>
  <c r="F13" i="29"/>
  <c r="U12" i="29"/>
  <c r="P12" i="29"/>
  <c r="K12" i="29"/>
  <c r="F12" i="29"/>
  <c r="U11" i="29"/>
  <c r="P11" i="29"/>
  <c r="K11" i="29"/>
  <c r="F11" i="29"/>
  <c r="U10" i="29"/>
  <c r="P10" i="29"/>
  <c r="K10" i="29"/>
  <c r="F10" i="29"/>
  <c r="U9" i="29"/>
  <c r="P9" i="29"/>
  <c r="K9" i="29"/>
  <c r="F9" i="29"/>
  <c r="U8" i="29"/>
  <c r="P8" i="29"/>
  <c r="K8" i="29"/>
  <c r="F8" i="29"/>
  <c r="U7" i="29"/>
  <c r="P7" i="29"/>
  <c r="K7" i="29"/>
  <c r="F7" i="29"/>
  <c r="U6" i="29"/>
  <c r="P6" i="29"/>
  <c r="K6" i="29"/>
  <c r="F6" i="29"/>
  <c r="U62" i="28"/>
  <c r="P62" i="28"/>
  <c r="K62" i="28"/>
  <c r="F62" i="28"/>
  <c r="U61" i="28"/>
  <c r="P61" i="28"/>
  <c r="K61" i="28"/>
  <c r="F61" i="28"/>
  <c r="U60" i="28"/>
  <c r="P60" i="28"/>
  <c r="K60" i="28"/>
  <c r="F60" i="28"/>
  <c r="U59" i="28"/>
  <c r="P59" i="28"/>
  <c r="K59" i="28"/>
  <c r="F59" i="28"/>
  <c r="U58" i="28"/>
  <c r="P58" i="28"/>
  <c r="K58" i="28"/>
  <c r="F58" i="28"/>
  <c r="U57" i="28"/>
  <c r="P57" i="28"/>
  <c r="K57" i="28"/>
  <c r="F57" i="28"/>
  <c r="U56" i="28"/>
  <c r="P56" i="28"/>
  <c r="K56" i="28"/>
  <c r="F56" i="28"/>
  <c r="U55" i="28"/>
  <c r="P55" i="28"/>
  <c r="K55" i="28"/>
  <c r="F55" i="28"/>
  <c r="U54" i="28"/>
  <c r="P54" i="28"/>
  <c r="K54" i="28"/>
  <c r="F54" i="28"/>
  <c r="U53" i="28"/>
  <c r="P53" i="28"/>
  <c r="K53" i="28"/>
  <c r="F53" i="28"/>
  <c r="U52" i="28"/>
  <c r="P52" i="28"/>
  <c r="K52" i="28"/>
  <c r="F52" i="28"/>
  <c r="U51" i="28"/>
  <c r="P51" i="28"/>
  <c r="K51" i="28"/>
  <c r="F51" i="28"/>
  <c r="U50" i="28"/>
  <c r="P50" i="28"/>
  <c r="K50" i="28"/>
  <c r="F50" i="28"/>
  <c r="U49" i="28"/>
  <c r="P49" i="28"/>
  <c r="K49" i="28"/>
  <c r="F49" i="28"/>
  <c r="U48" i="28"/>
  <c r="P48" i="28"/>
  <c r="K48" i="28"/>
  <c r="F48" i="28"/>
  <c r="U47" i="28"/>
  <c r="P47" i="28"/>
  <c r="K47" i="28"/>
  <c r="F47" i="28"/>
  <c r="U46" i="28"/>
  <c r="P46" i="28"/>
  <c r="K46" i="28"/>
  <c r="F46" i="28"/>
  <c r="U45" i="28"/>
  <c r="P45" i="28"/>
  <c r="K45" i="28"/>
  <c r="F45" i="28"/>
  <c r="U44" i="28"/>
  <c r="P44" i="28"/>
  <c r="K44" i="28"/>
  <c r="F44" i="28"/>
  <c r="U43" i="28"/>
  <c r="P43" i="28"/>
  <c r="K43" i="28"/>
  <c r="F43" i="28"/>
  <c r="U42" i="28"/>
  <c r="P42" i="28"/>
  <c r="K42" i="28"/>
  <c r="F42" i="28"/>
  <c r="U41" i="28"/>
  <c r="P41" i="28"/>
  <c r="K41" i="28"/>
  <c r="F41" i="28"/>
  <c r="U40" i="28"/>
  <c r="P40" i="28"/>
  <c r="K40" i="28"/>
  <c r="F40" i="28"/>
  <c r="U39" i="28"/>
  <c r="P39" i="28"/>
  <c r="K39" i="28"/>
  <c r="F39" i="28"/>
  <c r="U38" i="28"/>
  <c r="P38" i="28"/>
  <c r="K38" i="28"/>
  <c r="F38" i="28"/>
  <c r="U37" i="28"/>
  <c r="P37" i="28"/>
  <c r="K37" i="28"/>
  <c r="F37" i="28"/>
  <c r="U36" i="28"/>
  <c r="P36" i="28"/>
  <c r="K36" i="28"/>
  <c r="F36" i="28"/>
  <c r="U35" i="28"/>
  <c r="P35" i="28"/>
  <c r="K35" i="28"/>
  <c r="F35" i="28"/>
  <c r="U34" i="28"/>
  <c r="P34" i="28"/>
  <c r="K34" i="28"/>
  <c r="F34" i="28"/>
  <c r="U33" i="28"/>
  <c r="P33" i="28"/>
  <c r="K33" i="28"/>
  <c r="F33" i="28"/>
  <c r="U32" i="28"/>
  <c r="P32" i="28"/>
  <c r="K32" i="28"/>
  <c r="F32" i="28"/>
  <c r="U31" i="28"/>
  <c r="P31" i="28"/>
  <c r="K31" i="28"/>
  <c r="F31" i="28"/>
  <c r="U30" i="28"/>
  <c r="P30" i="28"/>
  <c r="K30" i="28"/>
  <c r="F30" i="28"/>
  <c r="U29" i="28"/>
  <c r="P29" i="28"/>
  <c r="K29" i="28"/>
  <c r="F29" i="28"/>
  <c r="U28" i="28"/>
  <c r="P28" i="28"/>
  <c r="K28" i="28"/>
  <c r="F28" i="28"/>
  <c r="U27" i="28"/>
  <c r="P27" i="28"/>
  <c r="K27" i="28"/>
  <c r="F27" i="28"/>
  <c r="U26" i="28"/>
  <c r="P26" i="28"/>
  <c r="K26" i="28"/>
  <c r="F26" i="28"/>
  <c r="U25" i="28"/>
  <c r="P25" i="28"/>
  <c r="K25" i="28"/>
  <c r="F25" i="28"/>
  <c r="U24" i="28"/>
  <c r="P24" i="28"/>
  <c r="K24" i="28"/>
  <c r="F24" i="28"/>
  <c r="U23" i="28"/>
  <c r="P23" i="28"/>
  <c r="K23" i="28"/>
  <c r="F23" i="28"/>
  <c r="U22" i="28"/>
  <c r="P22" i="28"/>
  <c r="K22" i="28"/>
  <c r="F22" i="28"/>
  <c r="U21" i="28"/>
  <c r="P21" i="28"/>
  <c r="K21" i="28"/>
  <c r="F21" i="28"/>
  <c r="U20" i="28"/>
  <c r="P20" i="28"/>
  <c r="K20" i="28"/>
  <c r="F20" i="28"/>
  <c r="U19" i="28"/>
  <c r="P19" i="28"/>
  <c r="K19" i="28"/>
  <c r="F19" i="28"/>
  <c r="U18" i="28"/>
  <c r="P18" i="28"/>
  <c r="K18" i="28"/>
  <c r="F18" i="28"/>
  <c r="U17" i="28"/>
  <c r="P17" i="28"/>
  <c r="K17" i="28"/>
  <c r="F17" i="28"/>
  <c r="U16" i="28"/>
  <c r="P16" i="28"/>
  <c r="K16" i="28"/>
  <c r="F16" i="28"/>
  <c r="U15" i="28"/>
  <c r="P15" i="28"/>
  <c r="K15" i="28"/>
  <c r="F15" i="28"/>
  <c r="U14" i="28"/>
  <c r="P14" i="28"/>
  <c r="K14" i="28"/>
  <c r="F14" i="28"/>
  <c r="U13" i="28"/>
  <c r="P13" i="28"/>
  <c r="K13" i="28"/>
  <c r="F13" i="28"/>
  <c r="U12" i="28"/>
  <c r="P12" i="28"/>
  <c r="K12" i="28"/>
  <c r="F12" i="28"/>
  <c r="U11" i="28"/>
  <c r="P11" i="28"/>
  <c r="K11" i="28"/>
  <c r="F11" i="28"/>
  <c r="U10" i="28"/>
  <c r="P10" i="28"/>
  <c r="K10" i="28"/>
  <c r="F10" i="28"/>
  <c r="U9" i="28"/>
  <c r="P9" i="28"/>
  <c r="K9" i="28"/>
  <c r="F9" i="28"/>
  <c r="U8" i="28"/>
  <c r="P8" i="28"/>
  <c r="K8" i="28"/>
  <c r="F8" i="28"/>
  <c r="U7" i="28"/>
  <c r="P7" i="28"/>
  <c r="K7" i="28"/>
  <c r="F7" i="28"/>
  <c r="U6" i="28"/>
  <c r="P6" i="28"/>
  <c r="K6" i="28"/>
  <c r="F6" i="28"/>
  <c r="C62" i="27"/>
  <c r="B62" i="27"/>
  <c r="B62" i="42" s="1"/>
  <c r="E61" i="27"/>
  <c r="E60" i="27"/>
  <c r="E59" i="27"/>
  <c r="E58" i="27"/>
  <c r="E57" i="27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6" i="27"/>
  <c r="E5" i="27"/>
  <c r="C61" i="26"/>
  <c r="B61" i="26"/>
  <c r="C60" i="26"/>
  <c r="B60" i="26"/>
  <c r="C59" i="26"/>
  <c r="B59" i="26"/>
  <c r="C58" i="26"/>
  <c r="B58" i="26"/>
  <c r="C57" i="26"/>
  <c r="B57" i="26"/>
  <c r="C56" i="26"/>
  <c r="B56" i="26"/>
  <c r="C55" i="26"/>
  <c r="B55" i="26"/>
  <c r="C54" i="26"/>
  <c r="B54" i="26"/>
  <c r="C53" i="26"/>
  <c r="B53" i="26"/>
  <c r="C52" i="26"/>
  <c r="B52" i="26"/>
  <c r="C51" i="26"/>
  <c r="B51" i="26"/>
  <c r="C50" i="26"/>
  <c r="B50" i="26"/>
  <c r="C49" i="26"/>
  <c r="B49" i="26"/>
  <c r="C48" i="26"/>
  <c r="B48" i="26"/>
  <c r="C47" i="26"/>
  <c r="B47" i="26"/>
  <c r="C46" i="26"/>
  <c r="B46" i="26"/>
  <c r="C45" i="26"/>
  <c r="B45" i="26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D21" i="26"/>
  <c r="D63" i="26" s="1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14" i="26"/>
  <c r="B14" i="26"/>
  <c r="C13" i="26"/>
  <c r="B13" i="26"/>
  <c r="C12" i="26"/>
  <c r="B12" i="26"/>
  <c r="C11" i="26"/>
  <c r="B11" i="26"/>
  <c r="C10" i="26"/>
  <c r="B10" i="26"/>
  <c r="C9" i="26"/>
  <c r="B9" i="26"/>
  <c r="C8" i="26"/>
  <c r="B8" i="26"/>
  <c r="C7" i="26"/>
  <c r="B7" i="26"/>
  <c r="C6" i="26"/>
  <c r="B6" i="26"/>
  <c r="C5" i="26"/>
  <c r="C63" i="26" s="1"/>
  <c r="B5" i="26"/>
  <c r="B63" i="26" s="1"/>
  <c r="C61" i="25"/>
  <c r="B61" i="25"/>
  <c r="C60" i="25"/>
  <c r="B60" i="25"/>
  <c r="C59" i="25"/>
  <c r="B59" i="25"/>
  <c r="C58" i="25"/>
  <c r="B58" i="25"/>
  <c r="C57" i="25"/>
  <c r="B57" i="25"/>
  <c r="C56" i="25"/>
  <c r="B56" i="25"/>
  <c r="C55" i="25"/>
  <c r="B55" i="25"/>
  <c r="C54" i="25"/>
  <c r="B54" i="25"/>
  <c r="C53" i="25"/>
  <c r="B53" i="25"/>
  <c r="C52" i="25"/>
  <c r="B52" i="25"/>
  <c r="C51" i="25"/>
  <c r="B51" i="25"/>
  <c r="C50" i="25"/>
  <c r="B50" i="25"/>
  <c r="C49" i="25"/>
  <c r="B49" i="25"/>
  <c r="C48" i="25"/>
  <c r="B48" i="25"/>
  <c r="C47" i="25"/>
  <c r="B47" i="25"/>
  <c r="C46" i="25"/>
  <c r="B46" i="25"/>
  <c r="C45" i="25"/>
  <c r="B45" i="25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14" i="25"/>
  <c r="B14" i="25"/>
  <c r="C13" i="25"/>
  <c r="B13" i="25"/>
  <c r="C12" i="25"/>
  <c r="B12" i="25"/>
  <c r="C11" i="25"/>
  <c r="B11" i="25"/>
  <c r="C10" i="25"/>
  <c r="B10" i="25"/>
  <c r="C9" i="25"/>
  <c r="B9" i="25"/>
  <c r="C8" i="25"/>
  <c r="B8" i="25"/>
  <c r="C7" i="25"/>
  <c r="B7" i="25"/>
  <c r="C6" i="25"/>
  <c r="B6" i="25"/>
  <c r="C5" i="25"/>
  <c r="C63" i="25" s="1"/>
  <c r="B5" i="25"/>
  <c r="B63" i="25" s="1"/>
  <c r="U62" i="24"/>
  <c r="P62" i="24"/>
  <c r="K62" i="24"/>
  <c r="F62" i="24"/>
  <c r="U61" i="24"/>
  <c r="P61" i="24"/>
  <c r="K61" i="24"/>
  <c r="F61" i="24"/>
  <c r="U60" i="24"/>
  <c r="P60" i="24"/>
  <c r="K60" i="24"/>
  <c r="F60" i="24"/>
  <c r="U59" i="24"/>
  <c r="P59" i="24"/>
  <c r="K59" i="24"/>
  <c r="F59" i="24"/>
  <c r="U58" i="24"/>
  <c r="P58" i="24"/>
  <c r="K58" i="24"/>
  <c r="F58" i="24"/>
  <c r="U57" i="24"/>
  <c r="P57" i="24"/>
  <c r="K57" i="24"/>
  <c r="F57" i="24"/>
  <c r="U56" i="24"/>
  <c r="P56" i="24"/>
  <c r="K56" i="24"/>
  <c r="F56" i="24"/>
  <c r="U55" i="24"/>
  <c r="P55" i="24"/>
  <c r="K55" i="24"/>
  <c r="F55" i="24"/>
  <c r="U54" i="24"/>
  <c r="P54" i="24"/>
  <c r="K54" i="24"/>
  <c r="F54" i="24"/>
  <c r="U53" i="24"/>
  <c r="P53" i="24"/>
  <c r="K53" i="24"/>
  <c r="F53" i="24"/>
  <c r="U52" i="24"/>
  <c r="P52" i="24"/>
  <c r="K52" i="24"/>
  <c r="F52" i="24"/>
  <c r="U51" i="24"/>
  <c r="P51" i="24"/>
  <c r="K51" i="24"/>
  <c r="F51" i="24"/>
  <c r="U50" i="24"/>
  <c r="P50" i="24"/>
  <c r="K50" i="24"/>
  <c r="F50" i="24"/>
  <c r="U49" i="24"/>
  <c r="P49" i="24"/>
  <c r="K49" i="24"/>
  <c r="F49" i="24"/>
  <c r="U48" i="24"/>
  <c r="P48" i="24"/>
  <c r="K48" i="24"/>
  <c r="F48" i="24"/>
  <c r="U47" i="24"/>
  <c r="P47" i="24"/>
  <c r="K47" i="24"/>
  <c r="F47" i="24"/>
  <c r="U46" i="24"/>
  <c r="P46" i="24"/>
  <c r="K46" i="24"/>
  <c r="F46" i="24"/>
  <c r="U45" i="24"/>
  <c r="P45" i="24"/>
  <c r="K45" i="24"/>
  <c r="F45" i="24"/>
  <c r="U44" i="24"/>
  <c r="P44" i="24"/>
  <c r="K44" i="24"/>
  <c r="F44" i="24"/>
  <c r="U43" i="24"/>
  <c r="P43" i="24"/>
  <c r="K43" i="24"/>
  <c r="F43" i="24"/>
  <c r="U42" i="24"/>
  <c r="P42" i="24"/>
  <c r="K42" i="24"/>
  <c r="F42" i="24"/>
  <c r="U41" i="24"/>
  <c r="P41" i="24"/>
  <c r="K41" i="24"/>
  <c r="F41" i="24"/>
  <c r="U40" i="24"/>
  <c r="P40" i="24"/>
  <c r="K40" i="24"/>
  <c r="F40" i="24"/>
  <c r="P39" i="24"/>
  <c r="K39" i="24"/>
  <c r="F39" i="24"/>
  <c r="U38" i="24"/>
  <c r="P38" i="24"/>
  <c r="K38" i="24"/>
  <c r="F38" i="24"/>
  <c r="U37" i="24"/>
  <c r="P37" i="24"/>
  <c r="K37" i="24"/>
  <c r="F37" i="24"/>
  <c r="U36" i="24"/>
  <c r="P36" i="24"/>
  <c r="K36" i="24"/>
  <c r="F36" i="24"/>
  <c r="U35" i="24"/>
  <c r="P35" i="24"/>
  <c r="K35" i="24"/>
  <c r="F35" i="24"/>
  <c r="U34" i="24"/>
  <c r="P34" i="24"/>
  <c r="K34" i="24"/>
  <c r="F34" i="24"/>
  <c r="U33" i="24"/>
  <c r="P33" i="24"/>
  <c r="K33" i="24"/>
  <c r="F33" i="24"/>
  <c r="U32" i="24"/>
  <c r="P32" i="24"/>
  <c r="K32" i="24"/>
  <c r="F32" i="24"/>
  <c r="U31" i="24"/>
  <c r="P31" i="24"/>
  <c r="K31" i="24"/>
  <c r="F31" i="24"/>
  <c r="U30" i="24"/>
  <c r="P30" i="24"/>
  <c r="K30" i="24"/>
  <c r="F30" i="24"/>
  <c r="U29" i="24"/>
  <c r="P29" i="24"/>
  <c r="K29" i="24"/>
  <c r="F29" i="24"/>
  <c r="U28" i="24"/>
  <c r="P28" i="24"/>
  <c r="K28" i="24"/>
  <c r="F28" i="24"/>
  <c r="U27" i="24"/>
  <c r="P27" i="24"/>
  <c r="K27" i="24"/>
  <c r="F27" i="24"/>
  <c r="U26" i="24"/>
  <c r="P26" i="24"/>
  <c r="K26" i="24"/>
  <c r="F26" i="24"/>
  <c r="U25" i="24"/>
  <c r="P25" i="24"/>
  <c r="K25" i="24"/>
  <c r="F25" i="24"/>
  <c r="U24" i="24"/>
  <c r="P24" i="24"/>
  <c r="K24" i="24"/>
  <c r="F24" i="24"/>
  <c r="U23" i="24"/>
  <c r="P23" i="24"/>
  <c r="K23" i="24"/>
  <c r="F23" i="24"/>
  <c r="U22" i="24"/>
  <c r="P22" i="24"/>
  <c r="K22" i="24"/>
  <c r="F22" i="24"/>
  <c r="U21" i="24"/>
  <c r="P21" i="24"/>
  <c r="K21" i="24"/>
  <c r="F21" i="24"/>
  <c r="U20" i="24"/>
  <c r="P20" i="24"/>
  <c r="K20" i="24"/>
  <c r="F20" i="24"/>
  <c r="U19" i="24"/>
  <c r="P19" i="24"/>
  <c r="K19" i="24"/>
  <c r="F19" i="24"/>
  <c r="U18" i="24"/>
  <c r="P18" i="24"/>
  <c r="K18" i="24"/>
  <c r="F18" i="24"/>
  <c r="U17" i="24"/>
  <c r="P17" i="24"/>
  <c r="K17" i="24"/>
  <c r="F17" i="24"/>
  <c r="U16" i="24"/>
  <c r="P16" i="24"/>
  <c r="K16" i="24"/>
  <c r="F16" i="24"/>
  <c r="U15" i="24"/>
  <c r="P15" i="24"/>
  <c r="K15" i="24"/>
  <c r="F15" i="24"/>
  <c r="U14" i="24"/>
  <c r="P14" i="24"/>
  <c r="K14" i="24"/>
  <c r="F14" i="24"/>
  <c r="U13" i="24"/>
  <c r="P13" i="24"/>
  <c r="K13" i="24"/>
  <c r="F13" i="24"/>
  <c r="U12" i="24"/>
  <c r="P12" i="24"/>
  <c r="K12" i="24"/>
  <c r="F12" i="24"/>
  <c r="U11" i="24"/>
  <c r="P11" i="24"/>
  <c r="K11" i="24"/>
  <c r="F11" i="24"/>
  <c r="U10" i="24"/>
  <c r="P10" i="24"/>
  <c r="K10" i="24"/>
  <c r="F10" i="24"/>
  <c r="U9" i="24"/>
  <c r="P9" i="24"/>
  <c r="K9" i="24"/>
  <c r="F9" i="24"/>
  <c r="U8" i="24"/>
  <c r="P8" i="24"/>
  <c r="K8" i="24"/>
  <c r="F8" i="24"/>
  <c r="U7" i="24"/>
  <c r="P7" i="24"/>
  <c r="K7" i="24"/>
  <c r="F7" i="24"/>
  <c r="U6" i="24"/>
  <c r="P6" i="24"/>
  <c r="K6" i="24"/>
  <c r="F6" i="24"/>
  <c r="C62" i="23"/>
  <c r="B62" i="23"/>
  <c r="B62" i="25" s="1"/>
  <c r="E61" i="23"/>
  <c r="E60" i="23"/>
  <c r="E59" i="23"/>
  <c r="E58" i="23"/>
  <c r="E57" i="23"/>
  <c r="E56" i="23"/>
  <c r="E55" i="23"/>
  <c r="E54" i="23"/>
  <c r="E53" i="23"/>
  <c r="E52" i="23"/>
  <c r="E51" i="23"/>
  <c r="E50" i="23"/>
  <c r="E49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E5" i="23"/>
  <c r="U62" i="22"/>
  <c r="P62" i="22"/>
  <c r="K62" i="22"/>
  <c r="F62" i="22"/>
  <c r="U61" i="22"/>
  <c r="P61" i="22"/>
  <c r="K61" i="22"/>
  <c r="F61" i="22"/>
  <c r="U60" i="22"/>
  <c r="P60" i="22"/>
  <c r="K60" i="22"/>
  <c r="F60" i="22"/>
  <c r="U59" i="22"/>
  <c r="P59" i="22"/>
  <c r="K59" i="22"/>
  <c r="F59" i="22"/>
  <c r="U58" i="22"/>
  <c r="P58" i="22"/>
  <c r="K58" i="22"/>
  <c r="F58" i="22"/>
  <c r="U57" i="22"/>
  <c r="P57" i="22"/>
  <c r="K57" i="22"/>
  <c r="F57" i="22"/>
  <c r="U56" i="22"/>
  <c r="P56" i="22"/>
  <c r="K56" i="22"/>
  <c r="F56" i="22"/>
  <c r="U55" i="22"/>
  <c r="P55" i="22"/>
  <c r="K55" i="22"/>
  <c r="F55" i="22"/>
  <c r="U54" i="22"/>
  <c r="P54" i="22"/>
  <c r="K54" i="22"/>
  <c r="F54" i="22"/>
  <c r="U53" i="22"/>
  <c r="P53" i="22"/>
  <c r="K53" i="22"/>
  <c r="F53" i="22"/>
  <c r="U52" i="22"/>
  <c r="P52" i="22"/>
  <c r="K52" i="22"/>
  <c r="F52" i="22"/>
  <c r="U51" i="22"/>
  <c r="P51" i="22"/>
  <c r="K51" i="22"/>
  <c r="F51" i="22"/>
  <c r="U50" i="22"/>
  <c r="P50" i="22"/>
  <c r="K50" i="22"/>
  <c r="F50" i="22"/>
  <c r="U49" i="22"/>
  <c r="P49" i="22"/>
  <c r="K49" i="22"/>
  <c r="F49" i="22"/>
  <c r="U48" i="22"/>
  <c r="P48" i="22"/>
  <c r="K48" i="22"/>
  <c r="F48" i="22"/>
  <c r="U47" i="22"/>
  <c r="P47" i="22"/>
  <c r="K47" i="22"/>
  <c r="F47" i="22"/>
  <c r="U46" i="22"/>
  <c r="P46" i="22"/>
  <c r="K46" i="22"/>
  <c r="F46" i="22"/>
  <c r="U45" i="22"/>
  <c r="P45" i="22"/>
  <c r="K45" i="22"/>
  <c r="F45" i="22"/>
  <c r="U44" i="22"/>
  <c r="P44" i="22"/>
  <c r="K44" i="22"/>
  <c r="F44" i="22"/>
  <c r="U43" i="22"/>
  <c r="P43" i="22"/>
  <c r="K43" i="22"/>
  <c r="F43" i="22"/>
  <c r="U42" i="22"/>
  <c r="P42" i="22"/>
  <c r="K42" i="22"/>
  <c r="F42" i="22"/>
  <c r="U41" i="22"/>
  <c r="P41" i="22"/>
  <c r="K41" i="22"/>
  <c r="F41" i="22"/>
  <c r="U40" i="22"/>
  <c r="P40" i="22"/>
  <c r="K40" i="22"/>
  <c r="F40" i="22"/>
  <c r="U39" i="22"/>
  <c r="P39" i="22"/>
  <c r="K39" i="22"/>
  <c r="F39" i="22"/>
  <c r="U38" i="22"/>
  <c r="P38" i="22"/>
  <c r="K38" i="22"/>
  <c r="F38" i="22"/>
  <c r="U37" i="22"/>
  <c r="P37" i="22"/>
  <c r="K37" i="22"/>
  <c r="F37" i="22"/>
  <c r="U36" i="22"/>
  <c r="P36" i="22"/>
  <c r="K36" i="22"/>
  <c r="F36" i="22"/>
  <c r="U35" i="22"/>
  <c r="P35" i="22"/>
  <c r="K35" i="22"/>
  <c r="F35" i="22"/>
  <c r="U34" i="22"/>
  <c r="P34" i="22"/>
  <c r="K34" i="22"/>
  <c r="F34" i="22"/>
  <c r="U33" i="22"/>
  <c r="P33" i="22"/>
  <c r="K33" i="22"/>
  <c r="F33" i="22"/>
  <c r="U32" i="22"/>
  <c r="P32" i="22"/>
  <c r="K32" i="22"/>
  <c r="F32" i="22"/>
  <c r="U31" i="22"/>
  <c r="P31" i="22"/>
  <c r="K31" i="22"/>
  <c r="F31" i="22"/>
  <c r="U30" i="22"/>
  <c r="P30" i="22"/>
  <c r="K30" i="22"/>
  <c r="F30" i="22"/>
  <c r="U29" i="22"/>
  <c r="P29" i="22"/>
  <c r="K29" i="22"/>
  <c r="F29" i="22"/>
  <c r="U28" i="22"/>
  <c r="P28" i="22"/>
  <c r="K28" i="22"/>
  <c r="F28" i="22"/>
  <c r="U27" i="22"/>
  <c r="P27" i="22"/>
  <c r="K27" i="22"/>
  <c r="F27" i="22"/>
  <c r="U26" i="22"/>
  <c r="P26" i="22"/>
  <c r="K26" i="22"/>
  <c r="F26" i="22"/>
  <c r="U25" i="22"/>
  <c r="P25" i="22"/>
  <c r="K25" i="22"/>
  <c r="F25" i="22"/>
  <c r="U24" i="22"/>
  <c r="P24" i="22"/>
  <c r="K24" i="22"/>
  <c r="F24" i="22"/>
  <c r="U23" i="22"/>
  <c r="P23" i="22"/>
  <c r="K23" i="22"/>
  <c r="F23" i="22"/>
  <c r="U22" i="22"/>
  <c r="P22" i="22"/>
  <c r="K22" i="22"/>
  <c r="F22" i="22"/>
  <c r="U21" i="22"/>
  <c r="P21" i="22"/>
  <c r="K21" i="22"/>
  <c r="F21" i="22"/>
  <c r="U20" i="22"/>
  <c r="P20" i="22"/>
  <c r="K20" i="22"/>
  <c r="F20" i="22"/>
  <c r="U19" i="22"/>
  <c r="P19" i="22"/>
  <c r="K19" i="22"/>
  <c r="F19" i="22"/>
  <c r="U18" i="22"/>
  <c r="P18" i="22"/>
  <c r="K18" i="22"/>
  <c r="F18" i="22"/>
  <c r="U17" i="22"/>
  <c r="P17" i="22"/>
  <c r="K17" i="22"/>
  <c r="F17" i="22"/>
  <c r="U16" i="22"/>
  <c r="P16" i="22"/>
  <c r="K16" i="22"/>
  <c r="F16" i="22"/>
  <c r="U15" i="22"/>
  <c r="P15" i="22"/>
  <c r="K15" i="22"/>
  <c r="F15" i="22"/>
  <c r="U14" i="22"/>
  <c r="P14" i="22"/>
  <c r="K14" i="22"/>
  <c r="F14" i="22"/>
  <c r="U13" i="22"/>
  <c r="P13" i="22"/>
  <c r="K13" i="22"/>
  <c r="F13" i="22"/>
  <c r="U12" i="22"/>
  <c r="P12" i="22"/>
  <c r="K12" i="22"/>
  <c r="F12" i="22"/>
  <c r="U11" i="22"/>
  <c r="P11" i="22"/>
  <c r="K11" i="22"/>
  <c r="F11" i="22"/>
  <c r="U10" i="22"/>
  <c r="P10" i="22"/>
  <c r="K10" i="22"/>
  <c r="F10" i="22"/>
  <c r="U9" i="22"/>
  <c r="P9" i="22"/>
  <c r="K9" i="22"/>
  <c r="F9" i="22"/>
  <c r="U8" i="22"/>
  <c r="P8" i="22"/>
  <c r="K8" i="22"/>
  <c r="F8" i="22"/>
  <c r="U7" i="22"/>
  <c r="P7" i="22"/>
  <c r="K7" i="22"/>
  <c r="F7" i="22"/>
  <c r="U6" i="22"/>
  <c r="P6" i="22"/>
  <c r="K6" i="22"/>
  <c r="F6" i="22"/>
  <c r="C62" i="21"/>
  <c r="E63" i="21" s="1"/>
  <c r="B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C62" i="20"/>
  <c r="C62" i="25" s="1"/>
  <c r="B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U62" i="19"/>
  <c r="P62" i="19"/>
  <c r="K62" i="19"/>
  <c r="F62" i="19"/>
  <c r="P61" i="19"/>
  <c r="K61" i="19"/>
  <c r="F61" i="19"/>
  <c r="U60" i="19"/>
  <c r="P60" i="19"/>
  <c r="K60" i="19"/>
  <c r="F60" i="19"/>
  <c r="U59" i="19"/>
  <c r="P59" i="19"/>
  <c r="K59" i="19"/>
  <c r="F59" i="19"/>
  <c r="U58" i="19"/>
  <c r="P58" i="19"/>
  <c r="K58" i="19"/>
  <c r="F58" i="19"/>
  <c r="U57" i="19"/>
  <c r="P57" i="19"/>
  <c r="K57" i="19"/>
  <c r="F57" i="19"/>
  <c r="U56" i="19"/>
  <c r="P56" i="19"/>
  <c r="K56" i="19"/>
  <c r="F56" i="19"/>
  <c r="U55" i="19"/>
  <c r="P55" i="19"/>
  <c r="K55" i="19"/>
  <c r="U54" i="19"/>
  <c r="P54" i="19"/>
  <c r="K54" i="19"/>
  <c r="F54" i="19"/>
  <c r="U53" i="19"/>
  <c r="P53" i="19"/>
  <c r="K53" i="19"/>
  <c r="F53" i="19"/>
  <c r="U52" i="19"/>
  <c r="P52" i="19"/>
  <c r="K52" i="19"/>
  <c r="F52" i="19"/>
  <c r="U51" i="19"/>
  <c r="P51" i="19"/>
  <c r="K51" i="19"/>
  <c r="F51" i="19"/>
  <c r="U50" i="19"/>
  <c r="P50" i="19"/>
  <c r="K50" i="19"/>
  <c r="F50" i="19"/>
  <c r="U49" i="19"/>
  <c r="P49" i="19"/>
  <c r="K49" i="19"/>
  <c r="F49" i="19"/>
  <c r="U48" i="19"/>
  <c r="P48" i="19"/>
  <c r="K48" i="19"/>
  <c r="F48" i="19"/>
  <c r="U47" i="19"/>
  <c r="P47" i="19"/>
  <c r="K47" i="19"/>
  <c r="F47" i="19"/>
  <c r="U46" i="19"/>
  <c r="P46" i="19"/>
  <c r="K46" i="19"/>
  <c r="F46" i="19"/>
  <c r="U45" i="19"/>
  <c r="P45" i="19"/>
  <c r="K45" i="19"/>
  <c r="F45" i="19"/>
  <c r="U44" i="19"/>
  <c r="P44" i="19"/>
  <c r="K44" i="19"/>
  <c r="F44" i="19"/>
  <c r="U43" i="19"/>
  <c r="P43" i="19"/>
  <c r="K43" i="19"/>
  <c r="F43" i="19"/>
  <c r="U42" i="19"/>
  <c r="P42" i="19"/>
  <c r="K42" i="19"/>
  <c r="F42" i="19"/>
  <c r="U41" i="19"/>
  <c r="P41" i="19"/>
  <c r="K41" i="19"/>
  <c r="F41" i="19"/>
  <c r="U40" i="19"/>
  <c r="P40" i="19"/>
  <c r="K40" i="19"/>
  <c r="F40" i="19"/>
  <c r="U39" i="19"/>
  <c r="P39" i="19"/>
  <c r="K39" i="19"/>
  <c r="F39" i="19"/>
  <c r="U38" i="19"/>
  <c r="P38" i="19"/>
  <c r="K38" i="19"/>
  <c r="F38" i="19"/>
  <c r="U37" i="19"/>
  <c r="P37" i="19"/>
  <c r="K37" i="19"/>
  <c r="F37" i="19"/>
  <c r="U36" i="19"/>
  <c r="P36" i="19"/>
  <c r="K36" i="19"/>
  <c r="F36" i="19"/>
  <c r="U35" i="19"/>
  <c r="P35" i="19"/>
  <c r="K35" i="19"/>
  <c r="F35" i="19"/>
  <c r="U34" i="19"/>
  <c r="P34" i="19"/>
  <c r="K34" i="19"/>
  <c r="F34" i="19"/>
  <c r="U33" i="19"/>
  <c r="P33" i="19"/>
  <c r="K33" i="19"/>
  <c r="F33" i="19"/>
  <c r="U32" i="19"/>
  <c r="P32" i="19"/>
  <c r="K32" i="19"/>
  <c r="F32" i="19"/>
  <c r="U31" i="19"/>
  <c r="P31" i="19"/>
  <c r="K31" i="19"/>
  <c r="F31" i="19"/>
  <c r="U30" i="19"/>
  <c r="P30" i="19"/>
  <c r="K30" i="19"/>
  <c r="F30" i="19"/>
  <c r="U29" i="19"/>
  <c r="P29" i="19"/>
  <c r="K29" i="19"/>
  <c r="F29" i="19"/>
  <c r="U28" i="19"/>
  <c r="P28" i="19"/>
  <c r="F28" i="19"/>
  <c r="U27" i="19"/>
  <c r="P27" i="19"/>
  <c r="K27" i="19"/>
  <c r="F27" i="19"/>
  <c r="U26" i="19"/>
  <c r="P26" i="19"/>
  <c r="K26" i="19"/>
  <c r="F26" i="19"/>
  <c r="U25" i="19"/>
  <c r="P25" i="19"/>
  <c r="K25" i="19"/>
  <c r="F25" i="19"/>
  <c r="U24" i="19"/>
  <c r="P24" i="19"/>
  <c r="K24" i="19"/>
  <c r="F24" i="19"/>
  <c r="U23" i="19"/>
  <c r="P23" i="19"/>
  <c r="K23" i="19"/>
  <c r="F23" i="19"/>
  <c r="U22" i="19"/>
  <c r="P22" i="19"/>
  <c r="K22" i="19"/>
  <c r="F22" i="19"/>
  <c r="U21" i="19"/>
  <c r="P21" i="19"/>
  <c r="K21" i="19"/>
  <c r="F21" i="19"/>
  <c r="U20" i="19"/>
  <c r="P20" i="19"/>
  <c r="K20" i="19"/>
  <c r="F20" i="19"/>
  <c r="U19" i="19"/>
  <c r="P19" i="19"/>
  <c r="K19" i="19"/>
  <c r="F19" i="19"/>
  <c r="U18" i="19"/>
  <c r="P18" i="19"/>
  <c r="K18" i="19"/>
  <c r="F18" i="19"/>
  <c r="U17" i="19"/>
  <c r="P17" i="19"/>
  <c r="K17" i="19"/>
  <c r="F17" i="19"/>
  <c r="U16" i="19"/>
  <c r="P16" i="19"/>
  <c r="K16" i="19"/>
  <c r="F16" i="19"/>
  <c r="U15" i="19"/>
  <c r="P15" i="19"/>
  <c r="K15" i="19"/>
  <c r="F15" i="19"/>
  <c r="U14" i="19"/>
  <c r="P14" i="19"/>
  <c r="K14" i="19"/>
  <c r="F14" i="19"/>
  <c r="U13" i="19"/>
  <c r="P13" i="19"/>
  <c r="K13" i="19"/>
  <c r="F13" i="19"/>
  <c r="U12" i="19"/>
  <c r="P12" i="19"/>
  <c r="K12" i="19"/>
  <c r="F12" i="19"/>
  <c r="U11" i="19"/>
  <c r="P11" i="19"/>
  <c r="K11" i="19"/>
  <c r="F11" i="19"/>
  <c r="U10" i="19"/>
  <c r="P10" i="19"/>
  <c r="K10" i="19"/>
  <c r="F10" i="19"/>
  <c r="U9" i="19"/>
  <c r="P9" i="19"/>
  <c r="K9" i="19"/>
  <c r="F9" i="19"/>
  <c r="U8" i="19"/>
  <c r="P8" i="19"/>
  <c r="K8" i="19"/>
  <c r="F8" i="19"/>
  <c r="U7" i="19"/>
  <c r="P7" i="19"/>
  <c r="K7" i="19"/>
  <c r="F7" i="19"/>
  <c r="U6" i="19"/>
  <c r="P6" i="19"/>
  <c r="K6" i="19"/>
  <c r="F6" i="19"/>
  <c r="P63" i="18"/>
  <c r="K63" i="18"/>
  <c r="F63" i="18"/>
  <c r="P62" i="18"/>
  <c r="K62" i="18"/>
  <c r="F62" i="18"/>
  <c r="P61" i="18"/>
  <c r="K61" i="18"/>
  <c r="F61" i="18"/>
  <c r="P60" i="18"/>
  <c r="K60" i="18"/>
  <c r="F60" i="18"/>
  <c r="P59" i="18"/>
  <c r="K59" i="18"/>
  <c r="F59" i="18"/>
  <c r="P58" i="18"/>
  <c r="K58" i="18"/>
  <c r="F58" i="18"/>
  <c r="P57" i="18"/>
  <c r="K57" i="18"/>
  <c r="F57" i="18"/>
  <c r="P56" i="18"/>
  <c r="K56" i="18"/>
  <c r="F56" i="18"/>
  <c r="P55" i="18"/>
  <c r="K55" i="18"/>
  <c r="F55" i="18"/>
  <c r="P54" i="18"/>
  <c r="K54" i="18"/>
  <c r="F54" i="18"/>
  <c r="P53" i="18"/>
  <c r="K53" i="18"/>
  <c r="F53" i="18"/>
  <c r="P52" i="18"/>
  <c r="K52" i="18"/>
  <c r="F52" i="18"/>
  <c r="P51" i="18"/>
  <c r="K51" i="18"/>
  <c r="F51" i="18"/>
  <c r="P50" i="18"/>
  <c r="K50" i="18"/>
  <c r="F50" i="18"/>
  <c r="P49" i="18"/>
  <c r="K49" i="18"/>
  <c r="F49" i="18"/>
  <c r="P48" i="18"/>
  <c r="K48" i="18"/>
  <c r="F48" i="18"/>
  <c r="P47" i="18"/>
  <c r="K47" i="18"/>
  <c r="F47" i="18"/>
  <c r="P46" i="18"/>
  <c r="K46" i="18"/>
  <c r="F46" i="18"/>
  <c r="P45" i="18"/>
  <c r="K45" i="18"/>
  <c r="F45" i="18"/>
  <c r="P44" i="18"/>
  <c r="K44" i="18"/>
  <c r="F44" i="18"/>
  <c r="P43" i="18"/>
  <c r="K43" i="18"/>
  <c r="F43" i="18"/>
  <c r="P42" i="18"/>
  <c r="K42" i="18"/>
  <c r="F42" i="18"/>
  <c r="P41" i="18"/>
  <c r="K41" i="18"/>
  <c r="F41" i="18"/>
  <c r="P40" i="18"/>
  <c r="K40" i="18"/>
  <c r="F40" i="18"/>
  <c r="P39" i="18"/>
  <c r="K39" i="18"/>
  <c r="F39" i="18"/>
  <c r="P38" i="18"/>
  <c r="K38" i="18"/>
  <c r="F38" i="18"/>
  <c r="P37" i="18"/>
  <c r="K37" i="18"/>
  <c r="F37" i="18"/>
  <c r="P36" i="18"/>
  <c r="K36" i="18"/>
  <c r="F36" i="18"/>
  <c r="P35" i="18"/>
  <c r="K35" i="18"/>
  <c r="F35" i="18"/>
  <c r="P34" i="18"/>
  <c r="K34" i="18"/>
  <c r="F34" i="18"/>
  <c r="P33" i="18"/>
  <c r="K33" i="18"/>
  <c r="F33" i="18"/>
  <c r="P32" i="18"/>
  <c r="K32" i="18"/>
  <c r="F32" i="18"/>
  <c r="P31" i="18"/>
  <c r="K31" i="18"/>
  <c r="F31" i="18"/>
  <c r="P30" i="18"/>
  <c r="K30" i="18"/>
  <c r="F30" i="18"/>
  <c r="P29" i="18"/>
  <c r="K29" i="18"/>
  <c r="F29" i="18"/>
  <c r="P28" i="18"/>
  <c r="K28" i="18"/>
  <c r="F28" i="18"/>
  <c r="P27" i="18"/>
  <c r="K27" i="18"/>
  <c r="F27" i="18"/>
  <c r="P26" i="18"/>
  <c r="K26" i="18"/>
  <c r="F26" i="18"/>
  <c r="P25" i="18"/>
  <c r="K25" i="18"/>
  <c r="F25" i="18"/>
  <c r="P24" i="18"/>
  <c r="K24" i="18"/>
  <c r="F24" i="18"/>
  <c r="P23" i="18"/>
  <c r="K23" i="18"/>
  <c r="F23" i="18"/>
  <c r="P22" i="18"/>
  <c r="K22" i="18"/>
  <c r="F22" i="18"/>
  <c r="P21" i="18"/>
  <c r="K21" i="18"/>
  <c r="F21" i="18"/>
  <c r="P20" i="18"/>
  <c r="K20" i="18"/>
  <c r="F20" i="18"/>
  <c r="P19" i="18"/>
  <c r="K19" i="18"/>
  <c r="F19" i="18"/>
  <c r="P18" i="18"/>
  <c r="K18" i="18"/>
  <c r="F18" i="18"/>
  <c r="P17" i="18"/>
  <c r="K17" i="18"/>
  <c r="F17" i="18"/>
  <c r="P16" i="18"/>
  <c r="K16" i="18"/>
  <c r="F16" i="18"/>
  <c r="P15" i="18"/>
  <c r="K15" i="18"/>
  <c r="F15" i="18"/>
  <c r="P14" i="18"/>
  <c r="K14" i="18"/>
  <c r="F14" i="18"/>
  <c r="P13" i="18"/>
  <c r="K13" i="18"/>
  <c r="F13" i="18"/>
  <c r="P12" i="18"/>
  <c r="K12" i="18"/>
  <c r="F12" i="18"/>
  <c r="P11" i="18"/>
  <c r="K11" i="18"/>
  <c r="F11" i="18"/>
  <c r="P10" i="18"/>
  <c r="K10" i="18"/>
  <c r="F10" i="18"/>
  <c r="P9" i="18"/>
  <c r="K9" i="18"/>
  <c r="F9" i="18"/>
  <c r="P8" i="18"/>
  <c r="K8" i="18"/>
  <c r="F8" i="18"/>
  <c r="P7" i="18"/>
  <c r="K7" i="18"/>
  <c r="F7" i="18"/>
  <c r="P6" i="18"/>
  <c r="K6" i="18"/>
  <c r="F6" i="18"/>
  <c r="C62" i="17"/>
  <c r="E63" i="17" s="1"/>
  <c r="B62" i="17"/>
  <c r="E62" i="17" s="1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C62" i="16"/>
  <c r="C62" i="26" s="1"/>
  <c r="C64" i="26" s="1"/>
  <c r="B62" i="16"/>
  <c r="B62" i="26" s="1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P62" i="15"/>
  <c r="K62" i="15"/>
  <c r="F62" i="15"/>
  <c r="P61" i="15"/>
  <c r="K61" i="15"/>
  <c r="F61" i="15"/>
  <c r="P60" i="15"/>
  <c r="K60" i="15"/>
  <c r="F60" i="15"/>
  <c r="P59" i="15"/>
  <c r="K59" i="15"/>
  <c r="F59" i="15"/>
  <c r="P58" i="15"/>
  <c r="K58" i="15"/>
  <c r="F58" i="15"/>
  <c r="P57" i="15"/>
  <c r="K57" i="15"/>
  <c r="F57" i="15"/>
  <c r="P56" i="15"/>
  <c r="K56" i="15"/>
  <c r="F56" i="15"/>
  <c r="P55" i="15"/>
  <c r="K55" i="15"/>
  <c r="F55" i="15"/>
  <c r="P54" i="15"/>
  <c r="K54" i="15"/>
  <c r="F54" i="15"/>
  <c r="P53" i="15"/>
  <c r="K53" i="15"/>
  <c r="F53" i="15"/>
  <c r="P52" i="15"/>
  <c r="F52" i="15"/>
  <c r="P51" i="15"/>
  <c r="K51" i="15"/>
  <c r="F51" i="15"/>
  <c r="P50" i="15"/>
  <c r="K50" i="15"/>
  <c r="F50" i="15"/>
  <c r="P49" i="15"/>
  <c r="K49" i="15"/>
  <c r="F49" i="15"/>
  <c r="P48" i="15"/>
  <c r="K48" i="15"/>
  <c r="F48" i="15"/>
  <c r="P47" i="15"/>
  <c r="K47" i="15"/>
  <c r="F47" i="15"/>
  <c r="P46" i="15"/>
  <c r="K46" i="15"/>
  <c r="F46" i="15"/>
  <c r="P45" i="15"/>
  <c r="K45" i="15"/>
  <c r="F45" i="15"/>
  <c r="P44" i="15"/>
  <c r="K44" i="15"/>
  <c r="F44" i="15"/>
  <c r="P43" i="15"/>
  <c r="K43" i="15"/>
  <c r="F43" i="15"/>
  <c r="P42" i="15"/>
  <c r="K42" i="15"/>
  <c r="F42" i="15"/>
  <c r="P41" i="15"/>
  <c r="K41" i="15"/>
  <c r="F41" i="15"/>
  <c r="P40" i="15"/>
  <c r="K40" i="15"/>
  <c r="F40" i="15"/>
  <c r="P39" i="15"/>
  <c r="K39" i="15"/>
  <c r="F39" i="15"/>
  <c r="P38" i="15"/>
  <c r="K38" i="15"/>
  <c r="F38" i="15"/>
  <c r="P37" i="15"/>
  <c r="K37" i="15"/>
  <c r="F37" i="15"/>
  <c r="P36" i="15"/>
  <c r="F36" i="15"/>
  <c r="P35" i="15"/>
  <c r="K35" i="15"/>
  <c r="F35" i="15"/>
  <c r="P34" i="15"/>
  <c r="K34" i="15"/>
  <c r="F34" i="15"/>
  <c r="P33" i="15"/>
  <c r="K33" i="15"/>
  <c r="F33" i="15"/>
  <c r="P32" i="15"/>
  <c r="K32" i="15"/>
  <c r="F32" i="15"/>
  <c r="P31" i="15"/>
  <c r="K31" i="15"/>
  <c r="F31" i="15"/>
  <c r="P30" i="15"/>
  <c r="K30" i="15"/>
  <c r="F30" i="15"/>
  <c r="P29" i="15"/>
  <c r="K29" i="15"/>
  <c r="F29" i="15"/>
  <c r="P28" i="15"/>
  <c r="K28" i="15"/>
  <c r="F28" i="15"/>
  <c r="P27" i="15"/>
  <c r="K27" i="15"/>
  <c r="F27" i="15"/>
  <c r="P26" i="15"/>
  <c r="K26" i="15"/>
  <c r="F26" i="15"/>
  <c r="P25" i="15"/>
  <c r="K25" i="15"/>
  <c r="F25" i="15"/>
  <c r="P24" i="15"/>
  <c r="K24" i="15"/>
  <c r="F24" i="15"/>
  <c r="P23" i="15"/>
  <c r="K23" i="15"/>
  <c r="F23" i="15"/>
  <c r="P22" i="15"/>
  <c r="K22" i="15"/>
  <c r="F22" i="15"/>
  <c r="P21" i="15"/>
  <c r="K21" i="15"/>
  <c r="F21" i="15"/>
  <c r="P20" i="15"/>
  <c r="K20" i="15"/>
  <c r="F20" i="15"/>
  <c r="P19" i="15"/>
  <c r="K19" i="15"/>
  <c r="F19" i="15"/>
  <c r="P18" i="15"/>
  <c r="K18" i="15"/>
  <c r="F18" i="15"/>
  <c r="P17" i="15"/>
  <c r="K17" i="15"/>
  <c r="F17" i="15"/>
  <c r="P16" i="15"/>
  <c r="K16" i="15"/>
  <c r="F16" i="15"/>
  <c r="P15" i="15"/>
  <c r="K15" i="15"/>
  <c r="F15" i="15"/>
  <c r="P14" i="15"/>
  <c r="K14" i="15"/>
  <c r="F14" i="15"/>
  <c r="P13" i="15"/>
  <c r="K13" i="15"/>
  <c r="F13" i="15"/>
  <c r="P12" i="15"/>
  <c r="K12" i="15"/>
  <c r="F12" i="15"/>
  <c r="P11" i="15"/>
  <c r="K11" i="15"/>
  <c r="F11" i="15"/>
  <c r="P10" i="15"/>
  <c r="K10" i="15"/>
  <c r="F10" i="15"/>
  <c r="P9" i="15"/>
  <c r="K9" i="15"/>
  <c r="F9" i="15"/>
  <c r="P8" i="15"/>
  <c r="K8" i="15"/>
  <c r="F8" i="15"/>
  <c r="P7" i="15"/>
  <c r="K7" i="15"/>
  <c r="F7" i="15"/>
  <c r="P6" i="15"/>
  <c r="K6" i="15"/>
  <c r="F6" i="15"/>
  <c r="P62" i="14"/>
  <c r="K62" i="14"/>
  <c r="F62" i="14"/>
  <c r="P61" i="14"/>
  <c r="K61" i="14"/>
  <c r="F61" i="14"/>
  <c r="P60" i="14"/>
  <c r="K60" i="14"/>
  <c r="F60" i="14"/>
  <c r="P59" i="14"/>
  <c r="K59" i="14"/>
  <c r="F59" i="14"/>
  <c r="P58" i="14"/>
  <c r="K58" i="14"/>
  <c r="F58" i="14"/>
  <c r="P57" i="14"/>
  <c r="K57" i="14"/>
  <c r="F57" i="14"/>
  <c r="P56" i="14"/>
  <c r="K56" i="14"/>
  <c r="F56" i="14"/>
  <c r="P55" i="14"/>
  <c r="K55" i="14"/>
  <c r="F55" i="14"/>
  <c r="P54" i="14"/>
  <c r="K54" i="14"/>
  <c r="F54" i="14"/>
  <c r="P53" i="14"/>
  <c r="K53" i="14"/>
  <c r="F53" i="14"/>
  <c r="P52" i="14"/>
  <c r="K52" i="14"/>
  <c r="F52" i="14"/>
  <c r="P51" i="14"/>
  <c r="K51" i="14"/>
  <c r="F51" i="14"/>
  <c r="P50" i="14"/>
  <c r="K50" i="14"/>
  <c r="F50" i="14"/>
  <c r="P49" i="14"/>
  <c r="K49" i="14"/>
  <c r="F49" i="14"/>
  <c r="P48" i="14"/>
  <c r="K48" i="14"/>
  <c r="F48" i="14"/>
  <c r="P47" i="14"/>
  <c r="K47" i="14"/>
  <c r="F47" i="14"/>
  <c r="P46" i="14"/>
  <c r="K46" i="14"/>
  <c r="F46" i="14"/>
  <c r="P45" i="14"/>
  <c r="K45" i="14"/>
  <c r="F45" i="14"/>
  <c r="P44" i="14"/>
  <c r="K44" i="14"/>
  <c r="F44" i="14"/>
  <c r="P43" i="14"/>
  <c r="K43" i="14"/>
  <c r="F43" i="14"/>
  <c r="P42" i="14"/>
  <c r="K42" i="14"/>
  <c r="F42" i="14"/>
  <c r="P41" i="14"/>
  <c r="K41" i="14"/>
  <c r="F41" i="14"/>
  <c r="P40" i="14"/>
  <c r="K40" i="14"/>
  <c r="F40" i="14"/>
  <c r="P39" i="14"/>
  <c r="K39" i="14"/>
  <c r="F39" i="14"/>
  <c r="P38" i="14"/>
  <c r="K38" i="14"/>
  <c r="F38" i="14"/>
  <c r="P37" i="14"/>
  <c r="K37" i="14"/>
  <c r="F37" i="14"/>
  <c r="P36" i="14"/>
  <c r="K36" i="14"/>
  <c r="F36" i="14"/>
  <c r="P35" i="14"/>
  <c r="K35" i="14"/>
  <c r="F35" i="14"/>
  <c r="P34" i="14"/>
  <c r="K34" i="14"/>
  <c r="F34" i="14"/>
  <c r="P33" i="14"/>
  <c r="K33" i="14"/>
  <c r="F33" i="14"/>
  <c r="P32" i="14"/>
  <c r="K32" i="14"/>
  <c r="F32" i="14"/>
  <c r="P31" i="14"/>
  <c r="K31" i="14"/>
  <c r="F31" i="14"/>
  <c r="P30" i="14"/>
  <c r="K30" i="14"/>
  <c r="F30" i="14"/>
  <c r="P29" i="14"/>
  <c r="K29" i="14"/>
  <c r="F29" i="14"/>
  <c r="P28" i="14"/>
  <c r="K28" i="14"/>
  <c r="F28" i="14"/>
  <c r="P27" i="14"/>
  <c r="K27" i="14"/>
  <c r="F27" i="14"/>
  <c r="P26" i="14"/>
  <c r="K26" i="14"/>
  <c r="F26" i="14"/>
  <c r="P25" i="14"/>
  <c r="K25" i="14"/>
  <c r="F25" i="14"/>
  <c r="P24" i="14"/>
  <c r="K24" i="14"/>
  <c r="F24" i="14"/>
  <c r="P23" i="14"/>
  <c r="K23" i="14"/>
  <c r="F23" i="14"/>
  <c r="P22" i="14"/>
  <c r="K22" i="14"/>
  <c r="F22" i="14"/>
  <c r="P21" i="14"/>
  <c r="K21" i="14"/>
  <c r="F21" i="14"/>
  <c r="P20" i="14"/>
  <c r="K20" i="14"/>
  <c r="F20" i="14"/>
  <c r="P19" i="14"/>
  <c r="K19" i="14"/>
  <c r="F19" i="14"/>
  <c r="P18" i="14"/>
  <c r="K18" i="14"/>
  <c r="F18" i="14"/>
  <c r="P17" i="14"/>
  <c r="K17" i="14"/>
  <c r="F17" i="14"/>
  <c r="P16" i="14"/>
  <c r="K16" i="14"/>
  <c r="F16" i="14"/>
  <c r="P15" i="14"/>
  <c r="K15" i="14"/>
  <c r="F15" i="14"/>
  <c r="P14" i="14"/>
  <c r="K14" i="14"/>
  <c r="F14" i="14"/>
  <c r="P13" i="14"/>
  <c r="K13" i="14"/>
  <c r="F13" i="14"/>
  <c r="P12" i="14"/>
  <c r="K12" i="14"/>
  <c r="F12" i="14"/>
  <c r="P11" i="14"/>
  <c r="K11" i="14"/>
  <c r="F11" i="14"/>
  <c r="P10" i="14"/>
  <c r="K10" i="14"/>
  <c r="F10" i="14"/>
  <c r="P9" i="14"/>
  <c r="K9" i="14"/>
  <c r="F9" i="14"/>
  <c r="P8" i="14"/>
  <c r="K8" i="14"/>
  <c r="F8" i="14"/>
  <c r="P7" i="14"/>
  <c r="K7" i="14"/>
  <c r="F7" i="14"/>
  <c r="P6" i="14"/>
  <c r="K6" i="14"/>
  <c r="F6" i="14"/>
  <c r="C62" i="13"/>
  <c r="E62" i="13" s="1"/>
  <c r="B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P62" i="12"/>
  <c r="K62" i="12"/>
  <c r="F62" i="12"/>
  <c r="P61" i="12"/>
  <c r="K61" i="12"/>
  <c r="F61" i="12"/>
  <c r="P60" i="12"/>
  <c r="K60" i="12"/>
  <c r="F60" i="12"/>
  <c r="P59" i="12"/>
  <c r="K59" i="12"/>
  <c r="F59" i="12"/>
  <c r="P58" i="12"/>
  <c r="K58" i="12"/>
  <c r="F58" i="12"/>
  <c r="P57" i="12"/>
  <c r="K57" i="12"/>
  <c r="F57" i="12"/>
  <c r="P56" i="12"/>
  <c r="K56" i="12"/>
  <c r="F56" i="12"/>
  <c r="P55" i="12"/>
  <c r="K55" i="12"/>
  <c r="F55" i="12"/>
  <c r="P54" i="12"/>
  <c r="K54" i="12"/>
  <c r="F54" i="12"/>
  <c r="P53" i="12"/>
  <c r="K53" i="12"/>
  <c r="F53" i="12"/>
  <c r="P52" i="12"/>
  <c r="K52" i="12"/>
  <c r="F52" i="12"/>
  <c r="P51" i="12"/>
  <c r="K51" i="12"/>
  <c r="F51" i="12"/>
  <c r="P50" i="12"/>
  <c r="K50" i="12"/>
  <c r="F50" i="12"/>
  <c r="P49" i="12"/>
  <c r="K49" i="12"/>
  <c r="F49" i="12"/>
  <c r="P48" i="12"/>
  <c r="K48" i="12"/>
  <c r="F48" i="12"/>
  <c r="P47" i="12"/>
  <c r="K47" i="12"/>
  <c r="F47" i="12"/>
  <c r="P46" i="12"/>
  <c r="K46" i="12"/>
  <c r="F46" i="12"/>
  <c r="P45" i="12"/>
  <c r="K45" i="12"/>
  <c r="F45" i="12"/>
  <c r="P44" i="12"/>
  <c r="K44" i="12"/>
  <c r="F44" i="12"/>
  <c r="P43" i="12"/>
  <c r="K43" i="12"/>
  <c r="F43" i="12"/>
  <c r="P42" i="12"/>
  <c r="K42" i="12"/>
  <c r="F42" i="12"/>
  <c r="P41" i="12"/>
  <c r="K41" i="12"/>
  <c r="F41" i="12"/>
  <c r="P40" i="12"/>
  <c r="K40" i="12"/>
  <c r="F40" i="12"/>
  <c r="P39" i="12"/>
  <c r="K39" i="12"/>
  <c r="F39" i="12"/>
  <c r="P38" i="12"/>
  <c r="K38" i="12"/>
  <c r="F38" i="12"/>
  <c r="P37" i="12"/>
  <c r="K37" i="12"/>
  <c r="F37" i="12"/>
  <c r="P36" i="12"/>
  <c r="K36" i="12"/>
  <c r="F36" i="12"/>
  <c r="P35" i="12"/>
  <c r="K35" i="12"/>
  <c r="F35" i="12"/>
  <c r="P34" i="12"/>
  <c r="K34" i="12"/>
  <c r="F34" i="12"/>
  <c r="P33" i="12"/>
  <c r="K33" i="12"/>
  <c r="F33" i="12"/>
  <c r="P32" i="12"/>
  <c r="K32" i="12"/>
  <c r="F32" i="12"/>
  <c r="P31" i="12"/>
  <c r="K31" i="12"/>
  <c r="F31" i="12"/>
  <c r="P30" i="12"/>
  <c r="K30" i="12"/>
  <c r="F30" i="12"/>
  <c r="P29" i="12"/>
  <c r="K29" i="12"/>
  <c r="F29" i="12"/>
  <c r="P28" i="12"/>
  <c r="K28" i="12"/>
  <c r="F28" i="12"/>
  <c r="P27" i="12"/>
  <c r="K27" i="12"/>
  <c r="F27" i="12"/>
  <c r="P26" i="12"/>
  <c r="K26" i="12"/>
  <c r="F26" i="12"/>
  <c r="P25" i="12"/>
  <c r="K25" i="12"/>
  <c r="F25" i="12"/>
  <c r="P24" i="12"/>
  <c r="K24" i="12"/>
  <c r="F24" i="12"/>
  <c r="P23" i="12"/>
  <c r="K23" i="12"/>
  <c r="F23" i="12"/>
  <c r="P22" i="12"/>
  <c r="K22" i="12"/>
  <c r="F22" i="12"/>
  <c r="P21" i="12"/>
  <c r="K21" i="12"/>
  <c r="F21" i="12"/>
  <c r="P20" i="12"/>
  <c r="K20" i="12"/>
  <c r="F20" i="12"/>
  <c r="P19" i="12"/>
  <c r="K19" i="12"/>
  <c r="F19" i="12"/>
  <c r="P18" i="12"/>
  <c r="K18" i="12"/>
  <c r="F18" i="12"/>
  <c r="P17" i="12"/>
  <c r="K17" i="12"/>
  <c r="F17" i="12"/>
  <c r="P16" i="12"/>
  <c r="K16" i="12"/>
  <c r="F16" i="12"/>
  <c r="P15" i="12"/>
  <c r="K15" i="12"/>
  <c r="F15" i="12"/>
  <c r="P14" i="12"/>
  <c r="K14" i="12"/>
  <c r="F14" i="12"/>
  <c r="P13" i="12"/>
  <c r="K13" i="12"/>
  <c r="F13" i="12"/>
  <c r="P12" i="12"/>
  <c r="K12" i="12"/>
  <c r="F12" i="12"/>
  <c r="P11" i="12"/>
  <c r="K11" i="12"/>
  <c r="F11" i="12"/>
  <c r="P10" i="12"/>
  <c r="K10" i="12"/>
  <c r="F10" i="12"/>
  <c r="P9" i="12"/>
  <c r="K9" i="12"/>
  <c r="F9" i="12"/>
  <c r="P8" i="12"/>
  <c r="K8" i="12"/>
  <c r="F8" i="12"/>
  <c r="P7" i="12"/>
  <c r="K7" i="12"/>
  <c r="F7" i="12"/>
  <c r="P6" i="12"/>
  <c r="K6" i="12"/>
  <c r="F6" i="12"/>
  <c r="C62" i="11"/>
  <c r="B62" i="11"/>
  <c r="E62" i="11" s="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P62" i="10"/>
  <c r="K62" i="10"/>
  <c r="F62" i="10"/>
  <c r="P61" i="10"/>
  <c r="K61" i="10"/>
  <c r="F61" i="10"/>
  <c r="P60" i="10"/>
  <c r="K60" i="10"/>
  <c r="F60" i="10"/>
  <c r="P59" i="10"/>
  <c r="K59" i="10"/>
  <c r="F59" i="10"/>
  <c r="P58" i="10"/>
  <c r="K58" i="10"/>
  <c r="F58" i="10"/>
  <c r="P57" i="10"/>
  <c r="K57" i="10"/>
  <c r="F57" i="10"/>
  <c r="P56" i="10"/>
  <c r="K56" i="10"/>
  <c r="F56" i="10"/>
  <c r="P55" i="10"/>
  <c r="K55" i="10"/>
  <c r="F55" i="10"/>
  <c r="P54" i="10"/>
  <c r="K54" i="10"/>
  <c r="F54" i="10"/>
  <c r="P53" i="10"/>
  <c r="K53" i="10"/>
  <c r="F53" i="10"/>
  <c r="P52" i="10"/>
  <c r="K52" i="10"/>
  <c r="F52" i="10"/>
  <c r="P51" i="10"/>
  <c r="K51" i="10"/>
  <c r="F51" i="10"/>
  <c r="P50" i="10"/>
  <c r="K50" i="10"/>
  <c r="F50" i="10"/>
  <c r="P49" i="10"/>
  <c r="K49" i="10"/>
  <c r="F49" i="10"/>
  <c r="P48" i="10"/>
  <c r="K48" i="10"/>
  <c r="F48" i="10"/>
  <c r="P47" i="10"/>
  <c r="K47" i="10"/>
  <c r="F47" i="10"/>
  <c r="P46" i="10"/>
  <c r="K46" i="10"/>
  <c r="F46" i="10"/>
  <c r="P45" i="10"/>
  <c r="K45" i="10"/>
  <c r="F45" i="10"/>
  <c r="P44" i="10"/>
  <c r="K44" i="10"/>
  <c r="F44" i="10"/>
  <c r="P43" i="10"/>
  <c r="K43" i="10"/>
  <c r="F43" i="10"/>
  <c r="P42" i="10"/>
  <c r="K42" i="10"/>
  <c r="F42" i="10"/>
  <c r="P41" i="10"/>
  <c r="K41" i="10"/>
  <c r="F41" i="10"/>
  <c r="P40" i="10"/>
  <c r="K40" i="10"/>
  <c r="F40" i="10"/>
  <c r="P39" i="10"/>
  <c r="K39" i="10"/>
  <c r="F39" i="10"/>
  <c r="P38" i="10"/>
  <c r="K38" i="10"/>
  <c r="F38" i="10"/>
  <c r="P37" i="10"/>
  <c r="K37" i="10"/>
  <c r="F37" i="10"/>
  <c r="P36" i="10"/>
  <c r="K36" i="10"/>
  <c r="F36" i="10"/>
  <c r="P35" i="10"/>
  <c r="K35" i="10"/>
  <c r="F35" i="10"/>
  <c r="P34" i="10"/>
  <c r="K34" i="10"/>
  <c r="F34" i="10"/>
  <c r="P33" i="10"/>
  <c r="K33" i="10"/>
  <c r="F33" i="10"/>
  <c r="P32" i="10"/>
  <c r="K32" i="10"/>
  <c r="F32" i="10"/>
  <c r="P31" i="10"/>
  <c r="K31" i="10"/>
  <c r="F31" i="10"/>
  <c r="P30" i="10"/>
  <c r="K30" i="10"/>
  <c r="F30" i="10"/>
  <c r="P29" i="10"/>
  <c r="K29" i="10"/>
  <c r="F29" i="10"/>
  <c r="P28" i="10"/>
  <c r="K28" i="10"/>
  <c r="F28" i="10"/>
  <c r="P27" i="10"/>
  <c r="K27" i="10"/>
  <c r="F27" i="10"/>
  <c r="P26" i="10"/>
  <c r="K26" i="10"/>
  <c r="F26" i="10"/>
  <c r="P25" i="10"/>
  <c r="K25" i="10"/>
  <c r="F25" i="10"/>
  <c r="P24" i="10"/>
  <c r="K24" i="10"/>
  <c r="F24" i="10"/>
  <c r="P23" i="10"/>
  <c r="K23" i="10"/>
  <c r="F23" i="10"/>
  <c r="P22" i="10"/>
  <c r="K22" i="10"/>
  <c r="F22" i="10"/>
  <c r="P21" i="10"/>
  <c r="K21" i="10"/>
  <c r="F21" i="10"/>
  <c r="P20" i="10"/>
  <c r="K20" i="10"/>
  <c r="F20" i="10"/>
  <c r="P19" i="10"/>
  <c r="K19" i="10"/>
  <c r="F19" i="10"/>
  <c r="P18" i="10"/>
  <c r="K18" i="10"/>
  <c r="F18" i="10"/>
  <c r="P17" i="10"/>
  <c r="K17" i="10"/>
  <c r="F17" i="10"/>
  <c r="P16" i="10"/>
  <c r="K16" i="10"/>
  <c r="F16" i="10"/>
  <c r="P15" i="10"/>
  <c r="K15" i="10"/>
  <c r="F15" i="10"/>
  <c r="P14" i="10"/>
  <c r="K14" i="10"/>
  <c r="F14" i="10"/>
  <c r="P13" i="10"/>
  <c r="K13" i="10"/>
  <c r="F13" i="10"/>
  <c r="P12" i="10"/>
  <c r="K12" i="10"/>
  <c r="F12" i="10"/>
  <c r="P11" i="10"/>
  <c r="K11" i="10"/>
  <c r="F11" i="10"/>
  <c r="P10" i="10"/>
  <c r="K10" i="10"/>
  <c r="F10" i="10"/>
  <c r="P9" i="10"/>
  <c r="K9" i="10"/>
  <c r="F9" i="10"/>
  <c r="P8" i="10"/>
  <c r="K8" i="10"/>
  <c r="F8" i="10"/>
  <c r="P7" i="10"/>
  <c r="K7" i="10"/>
  <c r="F7" i="10"/>
  <c r="P6" i="10"/>
  <c r="K6" i="10"/>
  <c r="F6" i="10"/>
  <c r="C62" i="9"/>
  <c r="E62" i="9" s="1"/>
  <c r="B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P62" i="8"/>
  <c r="K62" i="8"/>
  <c r="F62" i="8"/>
  <c r="P61" i="8"/>
  <c r="K61" i="8"/>
  <c r="F61" i="8"/>
  <c r="P60" i="8"/>
  <c r="K60" i="8"/>
  <c r="F60" i="8"/>
  <c r="P59" i="8"/>
  <c r="K59" i="8"/>
  <c r="F59" i="8"/>
  <c r="P58" i="8"/>
  <c r="K58" i="8"/>
  <c r="F58" i="8"/>
  <c r="P57" i="8"/>
  <c r="K57" i="8"/>
  <c r="F57" i="8"/>
  <c r="P56" i="8"/>
  <c r="K56" i="8"/>
  <c r="F56" i="8"/>
  <c r="P55" i="8"/>
  <c r="K55" i="8"/>
  <c r="F55" i="8"/>
  <c r="P54" i="8"/>
  <c r="K54" i="8"/>
  <c r="F54" i="8"/>
  <c r="P53" i="8"/>
  <c r="K53" i="8"/>
  <c r="F53" i="8"/>
  <c r="P52" i="8"/>
  <c r="K52" i="8"/>
  <c r="F52" i="8"/>
  <c r="P51" i="8"/>
  <c r="K51" i="8"/>
  <c r="F51" i="8"/>
  <c r="P50" i="8"/>
  <c r="K50" i="8"/>
  <c r="F50" i="8"/>
  <c r="P49" i="8"/>
  <c r="K49" i="8"/>
  <c r="F49" i="8"/>
  <c r="P48" i="8"/>
  <c r="K48" i="8"/>
  <c r="F48" i="8"/>
  <c r="P47" i="8"/>
  <c r="K47" i="8"/>
  <c r="F47" i="8"/>
  <c r="P46" i="8"/>
  <c r="K46" i="8"/>
  <c r="F46" i="8"/>
  <c r="P45" i="8"/>
  <c r="K45" i="8"/>
  <c r="F45" i="8"/>
  <c r="P44" i="8"/>
  <c r="K44" i="8"/>
  <c r="F44" i="8"/>
  <c r="P43" i="8"/>
  <c r="K43" i="8"/>
  <c r="F43" i="8"/>
  <c r="P42" i="8"/>
  <c r="K42" i="8"/>
  <c r="F42" i="8"/>
  <c r="P41" i="8"/>
  <c r="K41" i="8"/>
  <c r="F41" i="8"/>
  <c r="P40" i="8"/>
  <c r="K40" i="8"/>
  <c r="F40" i="8"/>
  <c r="P39" i="8"/>
  <c r="K39" i="8"/>
  <c r="F39" i="8"/>
  <c r="P38" i="8"/>
  <c r="K38" i="8"/>
  <c r="F38" i="8"/>
  <c r="P37" i="8"/>
  <c r="K37" i="8"/>
  <c r="F37" i="8"/>
  <c r="P36" i="8"/>
  <c r="K36" i="8"/>
  <c r="F36" i="8"/>
  <c r="P35" i="8"/>
  <c r="K35" i="8"/>
  <c r="F35" i="8"/>
  <c r="P34" i="8"/>
  <c r="K34" i="8"/>
  <c r="F34" i="8"/>
  <c r="P33" i="8"/>
  <c r="K33" i="8"/>
  <c r="F33" i="8"/>
  <c r="P32" i="8"/>
  <c r="K32" i="8"/>
  <c r="F32" i="8"/>
  <c r="P31" i="8"/>
  <c r="K31" i="8"/>
  <c r="F31" i="8"/>
  <c r="P30" i="8"/>
  <c r="K30" i="8"/>
  <c r="F30" i="8"/>
  <c r="P29" i="8"/>
  <c r="K29" i="8"/>
  <c r="F29" i="8"/>
  <c r="P28" i="8"/>
  <c r="K28" i="8"/>
  <c r="F28" i="8"/>
  <c r="P27" i="8"/>
  <c r="K27" i="8"/>
  <c r="F27" i="8"/>
  <c r="P26" i="8"/>
  <c r="K26" i="8"/>
  <c r="F26" i="8"/>
  <c r="P25" i="8"/>
  <c r="K25" i="8"/>
  <c r="F25" i="8"/>
  <c r="P24" i="8"/>
  <c r="K24" i="8"/>
  <c r="F24" i="8"/>
  <c r="P23" i="8"/>
  <c r="K23" i="8"/>
  <c r="F23" i="8"/>
  <c r="P22" i="8"/>
  <c r="K22" i="8"/>
  <c r="F22" i="8"/>
  <c r="P21" i="8"/>
  <c r="K21" i="8"/>
  <c r="F21" i="8"/>
  <c r="P20" i="8"/>
  <c r="K20" i="8"/>
  <c r="F20" i="8"/>
  <c r="P19" i="8"/>
  <c r="K19" i="8"/>
  <c r="F19" i="8"/>
  <c r="P18" i="8"/>
  <c r="K18" i="8"/>
  <c r="F18" i="8"/>
  <c r="P17" i="8"/>
  <c r="K17" i="8"/>
  <c r="F17" i="8"/>
  <c r="P16" i="8"/>
  <c r="K16" i="8"/>
  <c r="F16" i="8"/>
  <c r="P15" i="8"/>
  <c r="K15" i="8"/>
  <c r="F15" i="8"/>
  <c r="P14" i="8"/>
  <c r="K14" i="8"/>
  <c r="F14" i="8"/>
  <c r="P13" i="8"/>
  <c r="K13" i="8"/>
  <c r="F13" i="8"/>
  <c r="P12" i="8"/>
  <c r="K12" i="8"/>
  <c r="F12" i="8"/>
  <c r="P11" i="8"/>
  <c r="K11" i="8"/>
  <c r="F11" i="8"/>
  <c r="P10" i="8"/>
  <c r="K10" i="8"/>
  <c r="F10" i="8"/>
  <c r="P9" i="8"/>
  <c r="K9" i="8"/>
  <c r="F9" i="8"/>
  <c r="P8" i="8"/>
  <c r="K8" i="8"/>
  <c r="F8" i="8"/>
  <c r="P7" i="8"/>
  <c r="K7" i="8"/>
  <c r="F7" i="8"/>
  <c r="P6" i="8"/>
  <c r="K6" i="8"/>
  <c r="F6" i="8"/>
  <c r="C62" i="7"/>
  <c r="B62" i="7"/>
  <c r="E62" i="7" s="1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K62" i="6"/>
  <c r="F62" i="6"/>
  <c r="K61" i="6"/>
  <c r="F61" i="6"/>
  <c r="K60" i="6"/>
  <c r="F60" i="6"/>
  <c r="K59" i="6"/>
  <c r="F59" i="6"/>
  <c r="K58" i="6"/>
  <c r="F58" i="6"/>
  <c r="K57" i="6"/>
  <c r="F57" i="6"/>
  <c r="K56" i="6"/>
  <c r="F56" i="6"/>
  <c r="K55" i="6"/>
  <c r="F55" i="6"/>
  <c r="K54" i="6"/>
  <c r="F54" i="6"/>
  <c r="K53" i="6"/>
  <c r="F53" i="6"/>
  <c r="K52" i="6"/>
  <c r="F52" i="6"/>
  <c r="K51" i="6"/>
  <c r="F51" i="6"/>
  <c r="K50" i="6"/>
  <c r="F50" i="6"/>
  <c r="K49" i="6"/>
  <c r="F49" i="6"/>
  <c r="K48" i="6"/>
  <c r="F48" i="6"/>
  <c r="K47" i="6"/>
  <c r="F47" i="6"/>
  <c r="K46" i="6"/>
  <c r="F46" i="6"/>
  <c r="K45" i="6"/>
  <c r="F45" i="6"/>
  <c r="K44" i="6"/>
  <c r="F44" i="6"/>
  <c r="K43" i="6"/>
  <c r="F43" i="6"/>
  <c r="K42" i="6"/>
  <c r="F42" i="6"/>
  <c r="K41" i="6"/>
  <c r="F41" i="6"/>
  <c r="K40" i="6"/>
  <c r="F40" i="6"/>
  <c r="K39" i="6"/>
  <c r="F39" i="6"/>
  <c r="K38" i="6"/>
  <c r="F38" i="6"/>
  <c r="K37" i="6"/>
  <c r="F37" i="6"/>
  <c r="K36" i="6"/>
  <c r="F36" i="6"/>
  <c r="K35" i="6"/>
  <c r="F35" i="6"/>
  <c r="K34" i="6"/>
  <c r="F34" i="6"/>
  <c r="K33" i="6"/>
  <c r="F33" i="6"/>
  <c r="K32" i="6"/>
  <c r="F32" i="6"/>
  <c r="K31" i="6"/>
  <c r="F31" i="6"/>
  <c r="K30" i="6"/>
  <c r="F30" i="6"/>
  <c r="K29" i="6"/>
  <c r="F29" i="6"/>
  <c r="K28" i="6"/>
  <c r="F28" i="6"/>
  <c r="K27" i="6"/>
  <c r="F27" i="6"/>
  <c r="K26" i="6"/>
  <c r="F26" i="6"/>
  <c r="K25" i="6"/>
  <c r="F25" i="6"/>
  <c r="K24" i="6"/>
  <c r="F24" i="6"/>
  <c r="K23" i="6"/>
  <c r="F23" i="6"/>
  <c r="K22" i="6"/>
  <c r="F22" i="6"/>
  <c r="K21" i="6"/>
  <c r="F21" i="6"/>
  <c r="K20" i="6"/>
  <c r="F20" i="6"/>
  <c r="K19" i="6"/>
  <c r="F19" i="6"/>
  <c r="K18" i="6"/>
  <c r="F18" i="6"/>
  <c r="K17" i="6"/>
  <c r="F17" i="6"/>
  <c r="K16" i="6"/>
  <c r="F16" i="6"/>
  <c r="K15" i="6"/>
  <c r="F15" i="6"/>
  <c r="K14" i="6"/>
  <c r="F14" i="6"/>
  <c r="K13" i="6"/>
  <c r="F13" i="6"/>
  <c r="K12" i="6"/>
  <c r="F12" i="6"/>
  <c r="K11" i="6"/>
  <c r="F11" i="6"/>
  <c r="K10" i="6"/>
  <c r="F10" i="6"/>
  <c r="K9" i="6"/>
  <c r="F9" i="6"/>
  <c r="K8" i="6"/>
  <c r="F8" i="6"/>
  <c r="K7" i="6"/>
  <c r="F7" i="6"/>
  <c r="K6" i="6"/>
  <c r="F6" i="6"/>
  <c r="C62" i="5"/>
  <c r="B62" i="5"/>
  <c r="E62" i="5" s="1"/>
  <c r="E61" i="5"/>
  <c r="E60" i="5"/>
  <c r="E59" i="5"/>
  <c r="E58" i="5"/>
  <c r="E56" i="5"/>
  <c r="E55" i="5"/>
  <c r="E54" i="5"/>
  <c r="E53" i="5"/>
  <c r="E52" i="5"/>
  <c r="E51" i="5"/>
  <c r="E50" i="5"/>
  <c r="E49" i="5"/>
  <c r="E48" i="5"/>
  <c r="E47" i="5"/>
  <c r="E46" i="5"/>
  <c r="E45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P62" i="4"/>
  <c r="K62" i="4"/>
  <c r="F62" i="4"/>
  <c r="P61" i="4"/>
  <c r="K61" i="4"/>
  <c r="F61" i="4"/>
  <c r="P60" i="4"/>
  <c r="K60" i="4"/>
  <c r="F60" i="4"/>
  <c r="P59" i="4"/>
  <c r="K59" i="4"/>
  <c r="F59" i="4"/>
  <c r="P58" i="4"/>
  <c r="K58" i="4"/>
  <c r="F58" i="4"/>
  <c r="P57" i="4"/>
  <c r="K57" i="4"/>
  <c r="F57" i="4"/>
  <c r="P56" i="4"/>
  <c r="K56" i="4"/>
  <c r="F56" i="4"/>
  <c r="P55" i="4"/>
  <c r="K55" i="4"/>
  <c r="F55" i="4"/>
  <c r="P54" i="4"/>
  <c r="K54" i="4"/>
  <c r="F54" i="4"/>
  <c r="P53" i="4"/>
  <c r="K53" i="4"/>
  <c r="F53" i="4"/>
  <c r="P52" i="4"/>
  <c r="K52" i="4"/>
  <c r="F52" i="4"/>
  <c r="P51" i="4"/>
  <c r="K51" i="4"/>
  <c r="F51" i="4"/>
  <c r="P50" i="4"/>
  <c r="K50" i="4"/>
  <c r="F50" i="4"/>
  <c r="P49" i="4"/>
  <c r="K49" i="4"/>
  <c r="F49" i="4"/>
  <c r="P48" i="4"/>
  <c r="K48" i="4"/>
  <c r="F48" i="4"/>
  <c r="P47" i="4"/>
  <c r="K47" i="4"/>
  <c r="F47" i="4"/>
  <c r="P46" i="4"/>
  <c r="K46" i="4"/>
  <c r="F46" i="4"/>
  <c r="P45" i="4"/>
  <c r="K45" i="4"/>
  <c r="F45" i="4"/>
  <c r="P44" i="4"/>
  <c r="K44" i="4"/>
  <c r="F44" i="4"/>
  <c r="P43" i="4"/>
  <c r="K43" i="4"/>
  <c r="F43" i="4"/>
  <c r="P42" i="4"/>
  <c r="K42" i="4"/>
  <c r="F42" i="4"/>
  <c r="P41" i="4"/>
  <c r="K41" i="4"/>
  <c r="F41" i="4"/>
  <c r="P40" i="4"/>
  <c r="K40" i="4"/>
  <c r="F40" i="4"/>
  <c r="P39" i="4"/>
  <c r="K39" i="4"/>
  <c r="F39" i="4"/>
  <c r="P38" i="4"/>
  <c r="K38" i="4"/>
  <c r="F38" i="4"/>
  <c r="P37" i="4"/>
  <c r="K37" i="4"/>
  <c r="F37" i="4"/>
  <c r="P36" i="4"/>
  <c r="K36" i="4"/>
  <c r="F36" i="4"/>
  <c r="P35" i="4"/>
  <c r="K35" i="4"/>
  <c r="F35" i="4"/>
  <c r="P34" i="4"/>
  <c r="K34" i="4"/>
  <c r="F34" i="4"/>
  <c r="P33" i="4"/>
  <c r="K33" i="4"/>
  <c r="F33" i="4"/>
  <c r="P32" i="4"/>
  <c r="K32" i="4"/>
  <c r="F32" i="4"/>
  <c r="P31" i="4"/>
  <c r="K31" i="4"/>
  <c r="F31" i="4"/>
  <c r="P30" i="4"/>
  <c r="K30" i="4"/>
  <c r="F30" i="4"/>
  <c r="P29" i="4"/>
  <c r="K29" i="4"/>
  <c r="F29" i="4"/>
  <c r="P28" i="4"/>
  <c r="K28" i="4"/>
  <c r="F28" i="4"/>
  <c r="P27" i="4"/>
  <c r="K27" i="4"/>
  <c r="F27" i="4"/>
  <c r="P26" i="4"/>
  <c r="K26" i="4"/>
  <c r="F26" i="4"/>
  <c r="P25" i="4"/>
  <c r="K25" i="4"/>
  <c r="F25" i="4"/>
  <c r="P24" i="4"/>
  <c r="K24" i="4"/>
  <c r="F24" i="4"/>
  <c r="P23" i="4"/>
  <c r="K23" i="4"/>
  <c r="F23" i="4"/>
  <c r="P22" i="4"/>
  <c r="K22" i="4"/>
  <c r="F22" i="4"/>
  <c r="P21" i="4"/>
  <c r="K21" i="4"/>
  <c r="F21" i="4"/>
  <c r="P20" i="4"/>
  <c r="K20" i="4"/>
  <c r="F20" i="4"/>
  <c r="P19" i="4"/>
  <c r="K19" i="4"/>
  <c r="F19" i="4"/>
  <c r="P18" i="4"/>
  <c r="K18" i="4"/>
  <c r="F18" i="4"/>
  <c r="P17" i="4"/>
  <c r="K17" i="4"/>
  <c r="F17" i="4"/>
  <c r="P16" i="4"/>
  <c r="K16" i="4"/>
  <c r="F16" i="4"/>
  <c r="P15" i="4"/>
  <c r="K15" i="4"/>
  <c r="F15" i="4"/>
  <c r="P14" i="4"/>
  <c r="K14" i="4"/>
  <c r="F14" i="4"/>
  <c r="P13" i="4"/>
  <c r="K13" i="4"/>
  <c r="F13" i="4"/>
  <c r="P12" i="4"/>
  <c r="K12" i="4"/>
  <c r="F12" i="4"/>
  <c r="P11" i="4"/>
  <c r="K11" i="4"/>
  <c r="F11" i="4"/>
  <c r="P10" i="4"/>
  <c r="K10" i="4"/>
  <c r="F10" i="4"/>
  <c r="P9" i="4"/>
  <c r="K9" i="4"/>
  <c r="F9" i="4"/>
  <c r="P8" i="4"/>
  <c r="K8" i="4"/>
  <c r="F8" i="4"/>
  <c r="P7" i="4"/>
  <c r="K7" i="4"/>
  <c r="F7" i="4"/>
  <c r="P6" i="4"/>
  <c r="K6" i="4"/>
  <c r="F6" i="4"/>
  <c r="C62" i="3"/>
  <c r="E62" i="3" s="1"/>
  <c r="B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P62" i="2"/>
  <c r="K62" i="2"/>
  <c r="F62" i="2"/>
  <c r="P61" i="2"/>
  <c r="K61" i="2"/>
  <c r="F61" i="2"/>
  <c r="P60" i="2"/>
  <c r="K60" i="2"/>
  <c r="F60" i="2"/>
  <c r="P59" i="2"/>
  <c r="K59" i="2"/>
  <c r="F59" i="2"/>
  <c r="P58" i="2"/>
  <c r="K58" i="2"/>
  <c r="F58" i="2"/>
  <c r="P57" i="2"/>
  <c r="K57" i="2"/>
  <c r="F57" i="2"/>
  <c r="P56" i="2"/>
  <c r="K56" i="2"/>
  <c r="F56" i="2"/>
  <c r="P55" i="2"/>
  <c r="K55" i="2"/>
  <c r="F55" i="2"/>
  <c r="K54" i="2"/>
  <c r="F54" i="2"/>
  <c r="P53" i="2"/>
  <c r="K53" i="2"/>
  <c r="F53" i="2"/>
  <c r="P52" i="2"/>
  <c r="K52" i="2"/>
  <c r="F52" i="2"/>
  <c r="P51" i="2"/>
  <c r="K51" i="2"/>
  <c r="F51" i="2"/>
  <c r="P50" i="2"/>
  <c r="K50" i="2"/>
  <c r="F50" i="2"/>
  <c r="P49" i="2"/>
  <c r="K49" i="2"/>
  <c r="F49" i="2"/>
  <c r="P48" i="2"/>
  <c r="K48" i="2"/>
  <c r="F48" i="2"/>
  <c r="P47" i="2"/>
  <c r="K47" i="2"/>
  <c r="F47" i="2"/>
  <c r="P46" i="2"/>
  <c r="K46" i="2"/>
  <c r="F46" i="2"/>
  <c r="P45" i="2"/>
  <c r="K45" i="2"/>
  <c r="F45" i="2"/>
  <c r="P44" i="2"/>
  <c r="K44" i="2"/>
  <c r="F44" i="2"/>
  <c r="P43" i="2"/>
  <c r="K43" i="2"/>
  <c r="F43" i="2"/>
  <c r="P42" i="2"/>
  <c r="K42" i="2"/>
  <c r="F42" i="2"/>
  <c r="P41" i="2"/>
  <c r="K41" i="2"/>
  <c r="F41" i="2"/>
  <c r="P40" i="2"/>
  <c r="K40" i="2"/>
  <c r="F40" i="2"/>
  <c r="P39" i="2"/>
  <c r="K39" i="2"/>
  <c r="F39" i="2"/>
  <c r="P38" i="2"/>
  <c r="K38" i="2"/>
  <c r="F38" i="2"/>
  <c r="P37" i="2"/>
  <c r="K37" i="2"/>
  <c r="F37" i="2"/>
  <c r="P36" i="2"/>
  <c r="K36" i="2"/>
  <c r="F36" i="2"/>
  <c r="P35" i="2"/>
  <c r="K35" i="2"/>
  <c r="F35" i="2"/>
  <c r="P34" i="2"/>
  <c r="K34" i="2"/>
  <c r="F34" i="2"/>
  <c r="P33" i="2"/>
  <c r="K33" i="2"/>
  <c r="F33" i="2"/>
  <c r="P32" i="2"/>
  <c r="K32" i="2"/>
  <c r="F32" i="2"/>
  <c r="P31" i="2"/>
  <c r="K31" i="2"/>
  <c r="F31" i="2"/>
  <c r="P30" i="2"/>
  <c r="K30" i="2"/>
  <c r="F30" i="2"/>
  <c r="P29" i="2"/>
  <c r="K29" i="2"/>
  <c r="F29" i="2"/>
  <c r="P28" i="2"/>
  <c r="K28" i="2"/>
  <c r="F28" i="2"/>
  <c r="P27" i="2"/>
  <c r="K27" i="2"/>
  <c r="F27" i="2"/>
  <c r="P26" i="2"/>
  <c r="F26" i="2"/>
  <c r="P25" i="2"/>
  <c r="K25" i="2"/>
  <c r="F25" i="2"/>
  <c r="P24" i="2"/>
  <c r="K24" i="2"/>
  <c r="F24" i="2"/>
  <c r="P23" i="2"/>
  <c r="K23" i="2"/>
  <c r="F23" i="2"/>
  <c r="P22" i="2"/>
  <c r="K22" i="2"/>
  <c r="F22" i="2"/>
  <c r="P21" i="2"/>
  <c r="K21" i="2"/>
  <c r="F21" i="2"/>
  <c r="P20" i="2"/>
  <c r="K20" i="2"/>
  <c r="F20" i="2"/>
  <c r="P19" i="2"/>
  <c r="K19" i="2"/>
  <c r="F19" i="2"/>
  <c r="P18" i="2"/>
  <c r="F18" i="2"/>
  <c r="P17" i="2"/>
  <c r="K17" i="2"/>
  <c r="F17" i="2"/>
  <c r="P16" i="2"/>
  <c r="K16" i="2"/>
  <c r="F16" i="2"/>
  <c r="P15" i="2"/>
  <c r="F15" i="2"/>
  <c r="P14" i="2"/>
  <c r="K14" i="2"/>
  <c r="F14" i="2"/>
  <c r="P13" i="2"/>
  <c r="K13" i="2"/>
  <c r="F13" i="2"/>
  <c r="P12" i="2"/>
  <c r="K12" i="2"/>
  <c r="F12" i="2"/>
  <c r="P11" i="2"/>
  <c r="K11" i="2"/>
  <c r="F11" i="2"/>
  <c r="P10" i="2"/>
  <c r="K10" i="2"/>
  <c r="F10" i="2"/>
  <c r="P9" i="2"/>
  <c r="K9" i="2"/>
  <c r="F9" i="2"/>
  <c r="P8" i="2"/>
  <c r="K8" i="2"/>
  <c r="F8" i="2"/>
  <c r="P7" i="2"/>
  <c r="K7" i="2"/>
  <c r="F7" i="2"/>
  <c r="P6" i="2"/>
  <c r="K6" i="2"/>
  <c r="F6" i="2"/>
  <c r="C62" i="1"/>
  <c r="C62" i="41" s="1"/>
  <c r="B62" i="1"/>
  <c r="B62" i="41" s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64" i="42" l="1"/>
  <c r="E62" i="27"/>
  <c r="E63" i="38"/>
  <c r="E63" i="16"/>
  <c r="E62" i="23"/>
  <c r="E63" i="20"/>
</calcChain>
</file>

<file path=xl/sharedStrings.xml><?xml version="1.0" encoding="utf-8"?>
<sst xmlns="http://schemas.openxmlformats.org/spreadsheetml/2006/main" count="4436" uniqueCount="204">
  <si>
    <t xml:space="preserve"> </t>
  </si>
  <si>
    <t> </t>
  </si>
  <si>
    <t>Число обучающихся, человек</t>
  </si>
  <si>
    <t>Отклонение от установленного показателя объёма, %</t>
  </si>
  <si>
    <t>Превышение допустимого (возможного) отклонения, % (G)</t>
  </si>
  <si>
    <t>Причины превышения допустимого (возможного) отклонения</t>
  </si>
  <si>
    <t>План (Оп)</t>
  </si>
  <si>
    <t>Факт (Оф)</t>
  </si>
  <si>
    <t>Допустимое (возможное)</t>
  </si>
  <si>
    <t>Факти-ческое (Оо)</t>
  </si>
  <si>
    <t>Реализация основных общеобразовательных программ дошкольного образования                                                                                              (от 3 лет до 8 лет, группа полного дня)</t>
  </si>
  <si>
    <t>муниципальное бюджетное дошкольное образовательное учреждение "Детский сад № 1"</t>
  </si>
  <si>
    <t>муниципальное бюджетное дошкольное образовательное учреждение "Детский сад № 2 комбинированного вида"</t>
  </si>
  <si>
    <t>муниципальное автономное дошкольное образовательное учреждение "Детский сад № 3"</t>
  </si>
  <si>
    <t>муниципальное бюджетное  дошкольное образовательное учреждение "Детский сад № 4"</t>
  </si>
  <si>
    <t>муниципальное автономное  дошкольное образовательное учреждение "Детский сад № 5"</t>
  </si>
  <si>
    <t>муниципальное бюджетное дошкольное образовательное учреждение "Детский сад № 6 "</t>
  </si>
  <si>
    <t>униципальное бюджетное дошкольное образовательное учреждение "Детский сад № 8 "</t>
  </si>
  <si>
    <t>муниципальное бюджетное дошкольное образовательное учреждение "Детский сад № 9 комбинированного вида"</t>
  </si>
  <si>
    <t>муниципальное бюджетное дошкольное образовательное учреждение "Детский сад № 10 комбинированного вида"</t>
  </si>
  <si>
    <t>муниципальное бюджетное дошкольное образовательное учреждение "Детский сад № 11"</t>
  </si>
  <si>
    <t>муниципальное бюджетное дошкольное образовательное учреждение "Детский сад № 12 комбинированного вида"</t>
  </si>
  <si>
    <t>муниципальное бюджетное дошкольное образовательное учреждение "Детский сад № 13 общеразвивающего вида с приоритетным осуществлением деятельности по художественно-эстетическому направлению развития детей"</t>
  </si>
  <si>
    <t>муниципальное автономное дошкольное образовательное учреждение "Детский сад № 15 комбинированного вида"</t>
  </si>
  <si>
    <t>муниципальное бюджетное дошкольное образовательное учреждение "Детский сад № 16"</t>
  </si>
  <si>
    <t>муниципальное бюджетное дошкольное образовательное учреждение "Детский сад № 22"</t>
  </si>
  <si>
    <t>муниципальное бюджетное дошкольное образовательное учреждение "Детский сад № 25 комбинированного вида"</t>
  </si>
  <si>
    <t>муниципальное бюджетное дошкольное образовательное учреждение "Детский сад № 27 компенсирующего вида"</t>
  </si>
  <si>
    <t>муниципальное бюджетное дошкольное образовательное учреждение "Детский сад № 33 комбинированного вида"</t>
  </si>
  <si>
    <t>муниципальное бюджетное дошкольное образовательное учреждение "Детский сад № 34"</t>
  </si>
  <si>
    <t>муниципальное бюджетное дошкольное образовательное учреждение "Детский сад № 41 комбинированного вида"</t>
  </si>
  <si>
    <t>перевод детей в детские сады Красногорского района в сентябре 2021 года. вакансии переданы в Управление образования</t>
  </si>
  <si>
    <t>муниципальное бюджетное дошкольное образовательное учреждение "Детский сад № 42"</t>
  </si>
  <si>
    <t>вакантные места, отсутствие в очереди  детей данной возрастной категории</t>
  </si>
  <si>
    <t>муниципальное бюджетное дошкольное образовательное учреждение "Детский сад № 46"</t>
  </si>
  <si>
    <t xml:space="preserve">   </t>
  </si>
  <si>
    <t>муниципальное бюджетное дошкольное образовательное учреждение "Детский сад № 52"</t>
  </si>
  <si>
    <t>муниципальное бюджетное дошкольное образовательное учреждение "Детский сад № 57"</t>
  </si>
  <si>
    <t>муниципальное бюджетное дошкольное образовательное учреждение "Детский сад № 58"</t>
  </si>
  <si>
    <t>муниципальное бюджетное дошкольное образовательное учреждение "Детский сад № 59"</t>
  </si>
  <si>
    <t>перевод детей в коррекционные группы других детских садов в сентябре 2021 года</t>
  </si>
  <si>
    <t>муниципальное бюджетное дошкольное образовательное учреждение "Детский сад № 62"</t>
  </si>
  <si>
    <t>муниципальное бюджетное дошкольное образовательное учреждение "Детский сад № 65"</t>
  </si>
  <si>
    <t>муниципальное бюджетное дошкольное образовательное учреждение "Детский сад № 68"</t>
  </si>
  <si>
    <t>муниципальное бюджетное дошкольное образовательное учреждение "Детский сад № 70 общеразвивающего вида с приоритетным осуществлением деятельности по художественно-эстетическому направлению развития детей"</t>
  </si>
  <si>
    <t>вакансии, выбытие детей в школу</t>
  </si>
  <si>
    <t>муниципальное бюджетное дошкольное образовательное учреждение "Детский сад № 72"</t>
  </si>
  <si>
    <t>муниципальное бюджетное дошкольное образовательное учреждение "Детский сад № 73 комбинированного вида"</t>
  </si>
  <si>
    <t>муниципальное бюджетное дошкольное образовательное учреждение "Детский сад № 74"</t>
  </si>
  <si>
    <t>муниципальное бюджетное дошкольное образовательное учреждение "Детский сад № 78"</t>
  </si>
  <si>
    <t>муниципальное бюджетное дошкольное образовательное учреждение "Детский сад № 79"</t>
  </si>
  <si>
    <t>муниципальное бюджетное дошкольное образовательное учреждение "Детский сад № 82 комбинированного вида"</t>
  </si>
  <si>
    <t>муниципальное бюджетное дошкольное образовательное учреждение "Детский сад № 83"</t>
  </si>
  <si>
    <t>муниципальное бюджетное дошкольное образовательное учреждение "Детский сад № 84 общеразвивающего вида с приоритет. осуществлением деятельности по художественно-эстетическому направлению развития детей"</t>
  </si>
  <si>
    <t>муниципальное бюджетное дошкольное образовательное учреждение "Детский сад № 85 комбинированного вида"</t>
  </si>
  <si>
    <t>муниципальное бюджетное дошкольное образовательное учреждение "Детский сад № 86"</t>
  </si>
  <si>
    <t>муниципальное бюджетное дошкольное образовательное учреждение "Детский сад № 87 комбинированного вида"</t>
  </si>
  <si>
    <t>муниципальное бюджетное дошкольное образовательное учреждение "Детский сад № 88 комбинированного вида"</t>
  </si>
  <si>
    <t>муниципальное бюджетное дошкольное образовательное учреждение "Детский сад № 89"</t>
  </si>
  <si>
    <t>муниципальное бюджетное дошкольное образовательное учреждение "Детский сад № 90 комбинированного вида"</t>
  </si>
  <si>
    <t>муниципальное бюджетное дошкольное образовательное учреждение "Детский сад № 91"</t>
  </si>
  <si>
    <t>муниципальное бюджетное дошкольное образовательное учреждение "Детский сад № 93"</t>
  </si>
  <si>
    <t>муниципальное бюджетное дошкольное образовательное учреждение "Детский сад № 94"</t>
  </si>
  <si>
    <t>муниципальное бюджетное дошкольное образовательное учреждение "Детский сад № 95 комбинированного вида"</t>
  </si>
  <si>
    <t>муниципальное бюджетное дошкольное образовательное учреждение "Детский сад № 96"</t>
  </si>
  <si>
    <t>отсутствие в электронной очереди детей старшего дошкольного возраста</t>
  </si>
  <si>
    <t>муниципальное бюджетное дошкольное образовательное учреждение "Детский сад № 97 комбинированного вида"</t>
  </si>
  <si>
    <t>муниципальное бюджетное дошкольное образовательное учреждение "Детский сад № 98"</t>
  </si>
  <si>
    <t>муниципальное бюджетное дошкольное образовательное учреждение "Детский сад № 100 комбинированного вида"</t>
  </si>
  <si>
    <t>муниципальное бюджетное дошкольное образовательное учреждение "Детский сад № 101"</t>
  </si>
  <si>
    <t>вакансии, перевод детей в другие детские сады</t>
  </si>
  <si>
    <t>муниципальное бюджетное дошкольное образовательное учреждение "Детский сад № 102 общеразвивающего вида с приоритетным осуществлением деятельности по художественно-эстетическому направлению развития детей"</t>
  </si>
  <si>
    <t>муниципальное бюджетное дошкольное образовательное учреждение "Детский сад №103"</t>
  </si>
  <si>
    <t>муниципальное бюджетное дошкольное образовательное учреждение "Детский сад № 104"</t>
  </si>
  <si>
    <t>муниципальное бюджетное дошкольное образовательное учреждение "Детский сад № 106 комбинированного вида"</t>
  </si>
  <si>
    <t>Итого:</t>
  </si>
  <si>
    <t xml:space="preserve">  Отчёт о выполнении муниципального задания по предоставлению муниципальных услуг (выполнению работ) за 9 месяцев 2020 года</t>
  </si>
  <si>
    <t xml:space="preserve">Полное наименование ОУ </t>
  </si>
  <si>
    <t>Единица измерения</t>
  </si>
  <si>
    <t>Доля аттестованных педагогов от количества педагогов, подлежащих аттестации</t>
  </si>
  <si>
    <t>Отклонение от установленного показателя качества</t>
  </si>
  <si>
    <t>Превышение допустимого (возможного) отклонения (G)</t>
  </si>
  <si>
    <t>Доля педагогов, прошедших повышение квалификации, от количества педагогов, подлежащих прохождению повышения квалификации</t>
  </si>
  <si>
    <t xml:space="preserve">Доля педагогов, имеющих специальное педагогическое образование </t>
  </si>
  <si>
    <t>План (Kп)</t>
  </si>
  <si>
    <t>Факт (Кф)</t>
  </si>
  <si>
    <t>Факти-ческое (Ко)</t>
  </si>
  <si>
    <t>Реализация основных общеобразовательных программ дошкольного образования (от 3 лет до 8 лет, группа полного дня)</t>
  </si>
  <si>
    <t>процент</t>
  </si>
  <si>
    <t>муниципальное автономное  дошкольное образовательное учреждение "Детский сад № 3"</t>
  </si>
  <si>
    <t>муниципальное бюджетное дошкольное образовательное учреждение "Детский сад № 4 "</t>
  </si>
  <si>
    <t>запланированы КПК у двух педагогов в 4 квартале 2021 года</t>
  </si>
  <si>
    <t>Обучение педагогов запланировано на 4 квартал 2021 года</t>
  </si>
  <si>
    <t>КПК у музработника запланированы на  ноябрь 2021 г.</t>
  </si>
  <si>
    <t>один педагог аттестуется по графику в декабре 2021 года</t>
  </si>
  <si>
    <t>повышение квалификации педагогов по графику в 4 квартале</t>
  </si>
  <si>
    <t>Отчёт о выполнении муниципального задания по предоставлению муниципальных услуг (выполнению работ) за 9 месяцев 2021 года</t>
  </si>
  <si>
    <t>Реализация основных общеобразовательных программ дошкольного образования                                                                                       (от 3 лет до 8 лет, группа сокращенного дня)</t>
  </si>
  <si>
    <t>муниципальное бюджетное дошкольное образовательное учреждение "Детский сад № 4"</t>
  </si>
  <si>
    <t>муниципальное бюджетное дошкольное образовательное учреждение "Детский сад № 6"</t>
  </si>
  <si>
    <t>наличие вакансий из-за отсутствия детей в очереди</t>
  </si>
  <si>
    <t>Отчёт о выполнении муниципального задания по предоставлению муниципальных услуг  (выполнению работ) за 9 месяцев 2020 года</t>
  </si>
  <si>
    <t>Реализация основных общеобразовательных программ дошкольного образования (от 3 лет до 8 лет, группа сокращенного дня)</t>
  </si>
  <si>
    <t>униципальное бюджетное дошкольное образовательное учреждение "Детский сад № 8"</t>
  </si>
  <si>
    <t>Отчёт о выполнении муниципального задания по предоставлению муниципальных услуг (выполнению работ)                                            за 9 месяцев 2021 года</t>
  </si>
  <si>
    <t>Фактическое (Оо)</t>
  </si>
  <si>
    <t>Реализация основных общеобразовательных программ дошкольного образования  (адаптированная образовательная программа для обучающихся  с ограниченными возможностями здоровья (ОВЗ) от 3 лет до 8 лет, группа полного дня)</t>
  </si>
  <si>
    <t>Отчёт о выполнении муниципального задания по предоставлению муниципальных услуг  (выполнению работ)                                                                                  за  9 месяцев 2021 года</t>
  </si>
  <si>
    <t>Реализация основных общеобразовательных программ дошкольного образования  (адаптированная образовательная программа для обучающихся с ограниченными возможностями здоровья (ОВЗ) от 3 лет до 8 лет, группа полного дня)</t>
  </si>
  <si>
    <t>Реализация основных общеобразовательных программ дошкольного образования (адаптированная образовательная программа для детей-инвалидов, обучающихся по состоянию здоровья на дому, от 3 лет до 8 лет, группа сокращенного дня)</t>
  </si>
  <si>
    <t>Отчёт о выполнении муниципального задания по предоставлению муниципальных услуг  (выполнению работ) за 9 месяцев 2021 года</t>
  </si>
  <si>
    <t>Отчёт о выполнении муниципального задания по предоставлению муниципальных услуг (выполнению работ)                                    за  9 месяцев  2021 года</t>
  </si>
  <si>
    <t>Реализация основных общеобразовательных программ дошкольного образования (адаптированная образовательная программа для обучающихся с ограниченными возможностями здоровья (ОВЗ) от 3 лет до 8 лет, группа сокращенного дня)</t>
  </si>
  <si>
    <t>детский сад закрыт на ремонт, две группы воспитанников переведены в Детский сад № 41</t>
  </si>
  <si>
    <t>вакансии, комплектование продолжается</t>
  </si>
  <si>
    <t>Реализация основных общеобразовательных программ дошкольного образования  (адаптированная образовательная программа для обучающихся с ограниченными возможностями здоровья (ОВЗ) от 3 лет до 8 лет, группа сокращенного дня)</t>
  </si>
  <si>
    <t>обучение педагогов запланирвано на 4 квартал 2021 г.</t>
  </si>
  <si>
    <t>Реализация основных общеобразовательных программ дошкольного образования (адаптированная образовательная программа для обучающихся с ограниченными возможностями здоровья (ОВЗ) от 3 лет до 8 лет, очная форма с применением сетевой формы реализации,  группа сокращенного дня)</t>
  </si>
  <si>
    <t>Отчёт о выполнении муниципального задания по предоставлению муниципальных услуг (выполнению работ)                                                    за 9 месяцев 2021 года</t>
  </si>
  <si>
    <t>Реализация основных общеобразовательных программ дошкольного образования (дети-инвалиды, обучающиеся по состоянию здоровья на дому, от 3 лет до 8 лет, группа полного дня)</t>
  </si>
  <si>
    <t>Реализация основных общеобразовательных программ дошкольного образования (дети-инвалиды, обучающихся по состоянию здоровья на дому, от 3 лет до 8 лет, группа полного дня)</t>
  </si>
  <si>
    <t>Отчёт о выполнении муниципального задания по предоставлению муниципальных услуг  (выполнению работ) за 9 месяцев  2021 года</t>
  </si>
  <si>
    <t>Реализация основных общеобразовательных программ дошкольного образования  (от 1 года до 3 лет, группа полного дня)</t>
  </si>
  <si>
    <t>Прием на работу педагога со специальным образованием</t>
  </si>
  <si>
    <t>обучение педагогов запланировано на 4 квартал 2021 года</t>
  </si>
  <si>
    <t>повышение квалификации 8 педагогов в октябре, ноябре 2021 г. по графику</t>
  </si>
  <si>
    <t>все педагоги имеют педобразование</t>
  </si>
  <si>
    <t>Отчёт о выполнении муниципального задания по предоставлению муниципальных услуг                                    (выполнению работ) за   9 месяцев 2021 года</t>
  </si>
  <si>
    <t>Реализация основных общеобразовательных программ дошкольного образования                                                                 (от 1 года до 3 лет, группа полного дня)</t>
  </si>
  <si>
    <t>5 вакансий, заявка подана в Управление образования; 8 детей проходят медосмотр</t>
  </si>
  <si>
    <t>открыты вакантные места</t>
  </si>
  <si>
    <t>5 вакансий</t>
  </si>
  <si>
    <t>вакансии. дети проходят медосмотр</t>
  </si>
  <si>
    <t>вакансии, набор детей продолжается</t>
  </si>
  <si>
    <t>прохождение медицинского осмотра 15 воспитанниками для зачисления в детский сад</t>
  </si>
  <si>
    <t>дети проходят мед.комиссию, 1 вакансия</t>
  </si>
  <si>
    <t>отсутствие в электронной очереди детей раннего возраста</t>
  </si>
  <si>
    <t>муниципальное бюджетное дошкольное образовательное учреждение "Детский сад № 103"</t>
  </si>
  <si>
    <t>Отчёт о выполнении муниципального задания по предоставлению муниципальных услуг (выполнению работ) за  9 месяцев 2021 года</t>
  </si>
  <si>
    <t>Реализация основных общеобразовательных программ дошкольного образования                                                                                          (от 1 года до 3 лет, группа сокращенного дня)</t>
  </si>
  <si>
    <t>Реализация основных общеобразовательных программ дошкольного образования  (от 1 года до 3 лет, группа сокращенного дня)</t>
  </si>
  <si>
    <t>муниципальное бюджетное дошкольное образовательное учреждение "Детский сад № 20"</t>
  </si>
  <si>
    <t>Доля потребителей, удовлетворённых качеством оказания услуги</t>
  </si>
  <si>
    <t>Присмотр и уход (физические лица льготных категорий, определяемых учредителем, от 1 года  до 3 лет, группа полного дня)</t>
  </si>
  <si>
    <t>приём на работу педагога со спец. образованием</t>
  </si>
  <si>
    <t>обучение педагогов запланировано на 4 квартал 2021 г.</t>
  </si>
  <si>
    <t>вакансии, дети проходят медосмотр</t>
  </si>
  <si>
    <t>прохождение медицинского осмотра воспитанниками</t>
  </si>
  <si>
    <t>муниципальное бюджетное дошкольное образовательное учреждение "Детский сад №101"</t>
  </si>
  <si>
    <t>муниципальное бюджетное дошкольное образовательное учреждение "Детский сад №104"</t>
  </si>
  <si>
    <t>Число детей, человек</t>
  </si>
  <si>
    <t xml:space="preserve">Присмотр и уход (физические лица льготных категорий, определяемых учредителем,                                                              от 1 года до 3 лет) </t>
  </si>
  <si>
    <t>Присмотр и уход (обучающиеся, за исключением детей-инвалидов и инвалидов от 1 года до 3 лет)</t>
  </si>
  <si>
    <t>Присмотр и уход (дети-инвалиды от 1 до 3 лет, группа полного дня)</t>
  </si>
  <si>
    <t>до 01.09.2021</t>
  </si>
  <si>
    <t>#REF!</t>
  </si>
  <si>
    <t xml:space="preserve"> обучение педагогов запланировано на 4 квартал 2021 г.</t>
  </si>
  <si>
    <t>Чмсло детей, человек</t>
  </si>
  <si>
    <t>Примечание</t>
  </si>
  <si>
    <t>план (Оп)</t>
  </si>
  <si>
    <t>факт (Оф)</t>
  </si>
  <si>
    <t>Присмотр и уход до 3 лет - итог</t>
  </si>
  <si>
    <t>муниципальное бюджетное дошкольное образовательное учреждение "Детский сад № 89 комбинированного вида"</t>
  </si>
  <si>
    <t>проверка</t>
  </si>
  <si>
    <t xml:space="preserve">    </t>
  </si>
  <si>
    <t>Отчёт о выполнении муниципального задания по предоставлению муниципальных услуг (выполнению работ)                                                                                    за  9 месяцев 2021 года</t>
  </si>
  <si>
    <t>Реализация основных общеобразовательных программ  дошкольного образования от 1 года до 3 лет ИТОГ</t>
  </si>
  <si>
    <t>прповерка</t>
  </si>
  <si>
    <t>Отчёт о выполнении муниципального задания по предоставлению муниципальных услуг (выполнению работ)  за  9 месяцев 2021 года</t>
  </si>
  <si>
    <t>Чмсло обучающихся, человек</t>
  </si>
  <si>
    <t>Присмотр и уход (физические лица льготных категорий, определяемых учредителем, от 3 лет до 8 лет, группа сокращенного дня)</t>
  </si>
  <si>
    <t>Присмотр и уход (физические лица льготных категорий, определяемых учредителем, от 3 лет до 8 лет, группа сокращённого дня в общеразвивающих группах)</t>
  </si>
  <si>
    <t>Отчёт о выполнении муниципального задания по предоставлению муниципальных услуг  (выполнению работ) за  9 месяцев 2021 года</t>
  </si>
  <si>
    <t>Присмотр и уход (физические лица льготных категорий, определяемых учредителем, от 3 лет до 8 лет)</t>
  </si>
  <si>
    <t>обучение педагогов запланиовано на 4 квартал 2021 г.</t>
  </si>
  <si>
    <t>наличие вакансии из-за отсутствия детей в очереди</t>
  </si>
  <si>
    <t>Присмотр и уход (физические лица льготных категорий, определяемых учредителем, от 3 лет до 8 лет, группа полного дня)</t>
  </si>
  <si>
    <t> Отчёт о выполнении муниципального задания по предоставлению муниципальных услуг  (выполнению работ) за 9 месяцев 2021 года</t>
  </si>
  <si>
    <t>вакансии</t>
  </si>
  <si>
    <t>перевод детей в детские сады Красногорского района в сентябре 2021 г., вакансии переданы в Управление образования</t>
  </si>
  <si>
    <t>Присмотр и уход (дети-инвалиды от 3 лет до 8 лет)</t>
  </si>
  <si>
    <t>детский сад закрыт на ремонт,  воспитанники переведены в Детский сад № 41</t>
  </si>
  <si>
    <t>Отчёт о выполнении муниципального задания по предоставлению муниципальных услуг  (выполнению работ) за  9 месяцев 202 года</t>
  </si>
  <si>
    <t>Присмотр и уход (дети-инвалиды от 3 лет до 8 лет, группа полного дня)</t>
  </si>
  <si>
    <t>Отчёт о выполнении муниципального задания по предоставлению муниципальных услуг (выполнению работ)                                    за  9 месяцев 2021 года</t>
  </si>
  <si>
    <t>Доля педагогов, имеющих специальное педагогическое образование</t>
  </si>
  <si>
    <t>Доля родителей (законных представителей), удовлетворенных качеством оказанной коррекционно-развивающей,компенсирующей и логопедической помощи</t>
  </si>
  <si>
    <t>Коррекционно-развивающая, компенсирующая и логопедическая помощь обучающимся</t>
  </si>
  <si>
    <t xml:space="preserve">повышение квалификации педагогов в октябре, ноябре согласно графику </t>
  </si>
  <si>
    <t>услуга оказывается в течение года</t>
  </si>
  <si>
    <t>услуга предоставляется в течение года</t>
  </si>
  <si>
    <t>вакансия педагога-психолога с 01.09.2021</t>
  </si>
  <si>
    <t>длительный больничный педагога-психолога, 0,5 ставки логопеда - вакансия</t>
  </si>
  <si>
    <t>Отчёт о выполнении муниципального задания по предоставлению муниципальных услуг (выполнению работ)                                   за 9 месяцев 2021 года</t>
  </si>
  <si>
    <t xml:space="preserve">  </t>
  </si>
  <si>
    <t>Число обучающихся, их родителей (законных представителей) и педагогических работников, человек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</si>
  <si>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</si>
  <si>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Услуга оказывается в течение года</t>
  </si>
  <si>
    <t>консультирование запланировано на 4 квартал 2021 г. после заседаний ППК</t>
  </si>
  <si>
    <t>длительный больничный педагога-психолога, услуга в течение года</t>
  </si>
  <si>
    <t>Доля получателей услуги, удовлетворенных качеством проведения психолого-педагогического консультирования</t>
  </si>
  <si>
    <t>повышение квалификации педагогов в октябре, ноябре согласно графику</t>
  </si>
  <si>
    <t>Реализация основных общеобразовательных программ  дошкольного образования от 3 лет до 8 лет   ИТОГ</t>
  </si>
  <si>
    <t>Присмотр и уход от 3 до 8 лет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</si>
</sst>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>
    <font>
      <sz val="11"/>
      <color rgb="FF000000"/>
      <name val="Calibri"/>
    </font>
    <font>
      <b/>
      <sz val="12"/>
      <color rgb="FF000000"/>
      <name val="Times New Roman"/>
    </font>
    <font>
      <sz val="11"/>
      <name val="Calibri"/>
    </font>
    <font>
      <sz val="10"/>
      <color rgb="FF000000"/>
      <name val="Times New Roman"/>
    </font>
    <font>
      <sz val="9"/>
      <color rgb="FF000000"/>
      <name val="Times New Roman"/>
    </font>
    <font>
      <b/>
      <i/>
      <sz val="12"/>
      <color rgb="FF000000"/>
      <name val="Times New Roman"/>
    </font>
    <font>
      <b/>
      <i/>
      <sz val="11"/>
      <color rgb="FF000000"/>
      <name val="Calibri"/>
    </font>
    <font>
      <b/>
      <sz val="10"/>
      <color rgb="FF000000"/>
      <name val="Times New Roman"/>
    </font>
    <font>
      <sz val="11"/>
      <color theme="1"/>
      <name val="Calibri"/>
    </font>
    <font>
      <sz val="11"/>
      <color rgb="FF000000"/>
      <name val="Times New Roman"/>
    </font>
    <font>
      <sz val="9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b/>
      <i/>
      <sz val="10"/>
      <color rgb="FF000000"/>
      <name val="Times New Roman"/>
    </font>
    <font>
      <b/>
      <i/>
      <sz val="10"/>
      <color theme="1"/>
      <name val="Times New Roman"/>
    </font>
    <font>
      <sz val="10"/>
      <color rgb="FF000000"/>
      <name val="Calibri"/>
    </font>
    <font>
      <sz val="8"/>
      <color rgb="FF000000"/>
      <name val="Times New Roman"/>
    </font>
    <font>
      <sz val="9"/>
      <color rgb="FF000000"/>
      <name val="Calibri"/>
    </font>
    <font>
      <sz val="9"/>
      <color theme="1"/>
      <name val="Calibri"/>
    </font>
    <font>
      <i/>
      <sz val="9"/>
      <color rgb="FF000000"/>
      <name val="Times New Roman"/>
    </font>
    <font>
      <i/>
      <sz val="11"/>
      <color rgb="FF000000"/>
      <name val="Calibri"/>
    </font>
    <font>
      <sz val="9"/>
      <color rgb="FF000000"/>
      <name val="Arial"/>
    </font>
    <font>
      <sz val="9"/>
      <color rgb="FF000000"/>
      <name val="Thread-00000648-id-00000003"/>
    </font>
    <font>
      <b/>
      <i/>
      <sz val="11"/>
      <color rgb="FF000000"/>
      <name val="Times New Roman"/>
    </font>
    <font>
      <b/>
      <sz val="9"/>
      <color rgb="FF000000"/>
      <name val="Times New Roman"/>
    </font>
    <font>
      <b/>
      <sz val="9"/>
      <color theme="1"/>
      <name val="Times New Roman"/>
    </font>
    <font>
      <sz val="11"/>
      <color theme="1"/>
      <name val="Calibri"/>
    </font>
    <font>
      <sz val="12"/>
      <color rgb="FF000000"/>
      <name val="Times New Roman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08">
    <xf numFmtId="0" fontId="0" fillId="0" borderId="0" xfId="0" applyFont="1" applyAlignment="1"/>
    <xf numFmtId="0" fontId="1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/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8" fillId="0" borderId="0" xfId="0" applyFont="1"/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wrapText="1"/>
    </xf>
    <xf numFmtId="1" fontId="4" fillId="0" borderId="6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/>
    </xf>
    <xf numFmtId="0" fontId="0" fillId="0" borderId="0" xfId="0" applyFont="1"/>
    <xf numFmtId="0" fontId="13" fillId="0" borderId="6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6" xfId="0" applyFont="1" applyBorder="1"/>
    <xf numFmtId="0" fontId="16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Font="1" applyBorder="1" applyAlignment="1"/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17" fillId="0" borderId="6" xfId="0" applyFont="1" applyBorder="1"/>
    <xf numFmtId="0" fontId="4" fillId="0" borderId="6" xfId="0" applyFont="1" applyBorder="1" applyAlignment="1">
      <alignment horizontal="center" wrapText="1"/>
    </xf>
    <xf numFmtId="1" fontId="11" fillId="0" borderId="6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wrapText="1"/>
    </xf>
    <xf numFmtId="0" fontId="18" fillId="0" borderId="6" xfId="0" applyFont="1" applyBorder="1"/>
    <xf numFmtId="1" fontId="3" fillId="0" borderId="6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20" fillId="0" borderId="0" xfId="0" applyFont="1"/>
    <xf numFmtId="1" fontId="0" fillId="0" borderId="0" xfId="0" applyNumberFormat="1" applyFont="1"/>
    <xf numFmtId="0" fontId="4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wrapText="1"/>
    </xf>
    <xf numFmtId="0" fontId="22" fillId="0" borderId="6" xfId="0" applyFont="1" applyBorder="1" applyAlignment="1">
      <alignment horizontal="center" vertical="center"/>
    </xf>
    <xf numFmtId="0" fontId="8" fillId="0" borderId="4" xfId="0" applyFont="1" applyBorder="1"/>
    <xf numFmtId="0" fontId="0" fillId="0" borderId="6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vertical="top" wrapText="1"/>
    </xf>
    <xf numFmtId="1" fontId="4" fillId="0" borderId="6" xfId="0" applyNumberFormat="1" applyFont="1" applyBorder="1" applyAlignment="1">
      <alignment horizont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164" fontId="0" fillId="0" borderId="0" xfId="0" applyNumberFormat="1" applyFont="1"/>
    <xf numFmtId="164" fontId="23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8" fillId="0" borderId="0" xfId="0" applyFont="1"/>
    <xf numFmtId="0" fontId="17" fillId="2" borderId="6" xfId="0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64" fontId="24" fillId="0" borderId="6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164" fontId="24" fillId="0" borderId="6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/>
    <xf numFmtId="14" fontId="3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4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right" vertical="top" wrapText="1"/>
    </xf>
    <xf numFmtId="164" fontId="0" fillId="0" borderId="6" xfId="0" applyNumberFormat="1" applyFont="1" applyBorder="1"/>
    <xf numFmtId="0" fontId="3" fillId="0" borderId="6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6" fillId="0" borderId="6" xfId="0" applyFont="1" applyBorder="1"/>
    <xf numFmtId="0" fontId="7" fillId="0" borderId="6" xfId="0" applyFont="1" applyBorder="1" applyAlignment="1">
      <alignment horizontal="center" vertical="center"/>
    </xf>
    <xf numFmtId="0" fontId="20" fillId="0" borderId="6" xfId="0" applyFont="1" applyBorder="1"/>
    <xf numFmtId="0" fontId="13" fillId="0" borderId="3" xfId="0" applyFont="1" applyBorder="1" applyAlignment="1">
      <alignment vertical="center"/>
    </xf>
    <xf numFmtId="0" fontId="8" fillId="0" borderId="7" xfId="0" applyFont="1" applyBorder="1"/>
    <xf numFmtId="0" fontId="4" fillId="2" borderId="6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0" fillId="0" borderId="6" xfId="0" applyFont="1" applyBorder="1" applyAlignment="1">
      <alignment wrapText="1"/>
    </xf>
    <xf numFmtId="0" fontId="4" fillId="0" borderId="6" xfId="0" applyFont="1" applyBorder="1" applyAlignment="1"/>
    <xf numFmtId="0" fontId="23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6" xfId="0" applyFont="1" applyBorder="1"/>
    <xf numFmtId="0" fontId="8" fillId="0" borderId="0" xfId="0" applyFont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0" fontId="26" fillId="0" borderId="0" xfId="0" applyFont="1" applyAlignment="1"/>
    <xf numFmtId="0" fontId="11" fillId="0" borderId="6" xfId="0" applyFont="1" applyBorder="1" applyAlignment="1">
      <alignment vertical="center" wrapText="1"/>
    </xf>
    <xf numFmtId="0" fontId="17" fillId="0" borderId="6" xfId="0" applyFont="1" applyBorder="1" applyAlignment="1">
      <alignment wrapText="1"/>
    </xf>
    <xf numFmtId="0" fontId="3" fillId="4" borderId="16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center" wrapText="1"/>
    </xf>
    <xf numFmtId="1" fontId="6" fillId="0" borderId="6" xfId="0" applyNumberFormat="1" applyFont="1" applyBorder="1"/>
    <xf numFmtId="0" fontId="28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/>
    <xf numFmtId="0" fontId="1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" fontId="13" fillId="0" borderId="0" xfId="0" applyNumberFormat="1" applyFont="1"/>
    <xf numFmtId="1" fontId="6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5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0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11" xfId="0" applyFont="1" applyBorder="1"/>
    <xf numFmtId="0" fontId="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2" xfId="0" applyFont="1" applyBorder="1"/>
    <xf numFmtId="0" fontId="3" fillId="4" borderId="2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3" fillId="4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4" fillId="4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wrapText="1"/>
    </xf>
    <xf numFmtId="0" fontId="2" fillId="0" borderId="18" xfId="0" applyFont="1" applyFill="1" applyBorder="1"/>
    <xf numFmtId="0" fontId="2" fillId="0" borderId="19" xfId="0" applyFont="1" applyFill="1" applyBorder="1"/>
    <xf numFmtId="0" fontId="3" fillId="0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6" ySplit="4" topLeftCell="G62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14.42578125" defaultRowHeight="15" customHeight="1"/>
  <cols>
    <col min="1" max="1" width="30.7109375" customWidth="1"/>
    <col min="2" max="5" width="10.7109375" customWidth="1"/>
    <col min="6" max="6" width="14.7109375" customWidth="1"/>
    <col min="7" max="7" width="30.7109375" customWidth="1"/>
    <col min="8" max="26" width="8" customWidth="1"/>
  </cols>
  <sheetData>
    <row r="1" spans="1:26" ht="45" customHeight="1">
      <c r="A1" s="173" t="s">
        <v>0</v>
      </c>
      <c r="B1" s="174"/>
      <c r="C1" s="174"/>
      <c r="D1" s="174"/>
      <c r="E1" s="174"/>
      <c r="F1" s="174"/>
      <c r="G1" s="17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9.25" customHeight="1">
      <c r="A2" s="175" t="s">
        <v>1</v>
      </c>
      <c r="B2" s="177" t="s">
        <v>2</v>
      </c>
      <c r="C2" s="178"/>
      <c r="D2" s="177" t="s">
        <v>3</v>
      </c>
      <c r="E2" s="178"/>
      <c r="F2" s="175" t="s">
        <v>4</v>
      </c>
      <c r="G2" s="175" t="s">
        <v>5</v>
      </c>
    </row>
    <row r="3" spans="1:26" ht="45" customHeight="1">
      <c r="A3" s="176"/>
      <c r="B3" s="2" t="s">
        <v>6</v>
      </c>
      <c r="C3" s="2" t="s">
        <v>7</v>
      </c>
      <c r="D3" s="3" t="s">
        <v>8</v>
      </c>
      <c r="E3" s="3" t="s">
        <v>9</v>
      </c>
      <c r="F3" s="176"/>
      <c r="G3" s="176"/>
    </row>
    <row r="4" spans="1:26" ht="39.75" customHeight="1">
      <c r="A4" s="179" t="s">
        <v>10</v>
      </c>
      <c r="B4" s="180"/>
      <c r="C4" s="180"/>
      <c r="D4" s="180"/>
      <c r="E4" s="180"/>
      <c r="F4" s="180"/>
      <c r="G4" s="17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8.25" customHeight="1">
      <c r="A5" s="5" t="s">
        <v>11</v>
      </c>
      <c r="B5" s="6">
        <v>384</v>
      </c>
      <c r="C5" s="6">
        <v>364</v>
      </c>
      <c r="D5" s="6">
        <v>10</v>
      </c>
      <c r="E5" s="7">
        <f t="shared" ref="E5:E61" si="0">100-(C5/B5*100)</f>
        <v>5.2083333333333428</v>
      </c>
      <c r="F5" s="8">
        <v>0</v>
      </c>
      <c r="G5" s="9"/>
      <c r="L5" s="10" t="s">
        <v>0</v>
      </c>
    </row>
    <row r="6" spans="1:26" ht="51" customHeight="1">
      <c r="A6" s="5" t="s">
        <v>12</v>
      </c>
      <c r="B6" s="6">
        <v>135</v>
      </c>
      <c r="C6" s="6">
        <v>126</v>
      </c>
      <c r="D6" s="6">
        <v>10</v>
      </c>
      <c r="E6" s="7">
        <f t="shared" si="0"/>
        <v>6.6666666666666714</v>
      </c>
      <c r="F6" s="11">
        <v>0</v>
      </c>
      <c r="G6" s="3"/>
    </row>
    <row r="7" spans="1:26" ht="38.25" customHeight="1">
      <c r="A7" s="5" t="s">
        <v>13</v>
      </c>
      <c r="B7" s="6">
        <v>335</v>
      </c>
      <c r="C7" s="6">
        <v>333</v>
      </c>
      <c r="D7" s="6">
        <v>10</v>
      </c>
      <c r="E7" s="7">
        <f t="shared" si="0"/>
        <v>0.59701492537313072</v>
      </c>
      <c r="F7" s="11">
        <v>0</v>
      </c>
      <c r="G7" s="12"/>
    </row>
    <row r="8" spans="1:26" ht="38.25" customHeight="1">
      <c r="A8" s="5" t="s">
        <v>14</v>
      </c>
      <c r="B8" s="6">
        <v>100</v>
      </c>
      <c r="C8" s="6">
        <v>100</v>
      </c>
      <c r="D8" s="6">
        <v>10</v>
      </c>
      <c r="E8" s="7">
        <f t="shared" si="0"/>
        <v>0</v>
      </c>
      <c r="F8" s="11">
        <v>0</v>
      </c>
      <c r="G8" s="3"/>
    </row>
    <row r="9" spans="1:26" ht="38.25" customHeight="1">
      <c r="A9" s="5" t="s">
        <v>15</v>
      </c>
      <c r="B9" s="6">
        <v>138</v>
      </c>
      <c r="C9" s="6">
        <v>132</v>
      </c>
      <c r="D9" s="6">
        <v>10</v>
      </c>
      <c r="E9" s="7">
        <f t="shared" si="0"/>
        <v>4.3478260869565162</v>
      </c>
      <c r="F9" s="11">
        <v>0</v>
      </c>
      <c r="G9" s="3"/>
    </row>
    <row r="10" spans="1:26" ht="38.25" customHeight="1">
      <c r="A10" s="5" t="s">
        <v>16</v>
      </c>
      <c r="B10" s="6">
        <v>138</v>
      </c>
      <c r="C10" s="6">
        <v>127</v>
      </c>
      <c r="D10" s="6">
        <v>10</v>
      </c>
      <c r="E10" s="7">
        <f t="shared" si="0"/>
        <v>7.9710144927536248</v>
      </c>
      <c r="F10" s="11">
        <v>0</v>
      </c>
      <c r="G10" s="13"/>
    </row>
    <row r="11" spans="1:26" ht="38.25" customHeight="1">
      <c r="A11" s="5" t="s">
        <v>17</v>
      </c>
      <c r="B11" s="6">
        <v>177</v>
      </c>
      <c r="C11" s="6">
        <v>176</v>
      </c>
      <c r="D11" s="6">
        <v>10</v>
      </c>
      <c r="E11" s="7">
        <f t="shared" si="0"/>
        <v>0.56497175141242906</v>
      </c>
      <c r="F11" s="11">
        <v>0</v>
      </c>
      <c r="G11" s="9"/>
    </row>
    <row r="12" spans="1:26" ht="51" customHeight="1">
      <c r="A12" s="5" t="s">
        <v>18</v>
      </c>
      <c r="B12" s="6">
        <v>84</v>
      </c>
      <c r="C12" s="6">
        <v>80</v>
      </c>
      <c r="D12" s="6">
        <v>10</v>
      </c>
      <c r="E12" s="7">
        <f t="shared" si="0"/>
        <v>4.7619047619047734</v>
      </c>
      <c r="F12" s="11">
        <v>0</v>
      </c>
      <c r="G12" s="9"/>
    </row>
    <row r="13" spans="1:26" ht="51" customHeight="1">
      <c r="A13" s="5" t="s">
        <v>19</v>
      </c>
      <c r="B13" s="6">
        <v>119</v>
      </c>
      <c r="C13" s="6">
        <v>112</v>
      </c>
      <c r="D13" s="6">
        <v>10</v>
      </c>
      <c r="E13" s="7">
        <f t="shared" si="0"/>
        <v>5.8823529411764781</v>
      </c>
      <c r="F13" s="11">
        <v>0</v>
      </c>
      <c r="G13" s="14" t="s">
        <v>0</v>
      </c>
    </row>
    <row r="14" spans="1:26" ht="38.25" customHeight="1">
      <c r="A14" s="5" t="s">
        <v>20</v>
      </c>
      <c r="B14" s="6">
        <v>60</v>
      </c>
      <c r="C14" s="6">
        <v>61</v>
      </c>
      <c r="D14" s="6">
        <v>10</v>
      </c>
      <c r="E14" s="7">
        <f t="shared" si="0"/>
        <v>-1.6666666666666572</v>
      </c>
      <c r="F14" s="11">
        <v>0</v>
      </c>
      <c r="G14" s="15"/>
    </row>
    <row r="15" spans="1:26" ht="51" customHeight="1">
      <c r="A15" s="5" t="s">
        <v>21</v>
      </c>
      <c r="B15" s="6">
        <v>123</v>
      </c>
      <c r="C15" s="6">
        <v>111</v>
      </c>
      <c r="D15" s="6">
        <v>10</v>
      </c>
      <c r="E15" s="7">
        <f t="shared" si="0"/>
        <v>9.7560975609756042</v>
      </c>
      <c r="F15" s="11">
        <v>0</v>
      </c>
      <c r="G15" s="15"/>
    </row>
    <row r="16" spans="1:26" ht="102" customHeight="1">
      <c r="A16" s="5" t="s">
        <v>22</v>
      </c>
      <c r="B16" s="6">
        <v>184</v>
      </c>
      <c r="C16" s="6">
        <v>169</v>
      </c>
      <c r="D16" s="6">
        <v>10</v>
      </c>
      <c r="E16" s="16">
        <f t="shared" si="0"/>
        <v>8.1521739130434838</v>
      </c>
      <c r="F16" s="11">
        <v>0</v>
      </c>
      <c r="G16" s="17"/>
    </row>
    <row r="17" spans="1:9" ht="51" customHeight="1">
      <c r="A17" s="5" t="s">
        <v>23</v>
      </c>
      <c r="B17" s="18">
        <v>124</v>
      </c>
      <c r="C17" s="18">
        <v>117</v>
      </c>
      <c r="D17" s="18">
        <v>10</v>
      </c>
      <c r="E17" s="16">
        <f t="shared" si="0"/>
        <v>5.6451612903225765</v>
      </c>
      <c r="F17" s="19">
        <v>0</v>
      </c>
      <c r="G17" s="17"/>
    </row>
    <row r="18" spans="1:9" ht="38.25" customHeight="1">
      <c r="A18" s="5" t="s">
        <v>24</v>
      </c>
      <c r="B18" s="6">
        <v>79</v>
      </c>
      <c r="C18" s="6">
        <v>73</v>
      </c>
      <c r="D18" s="6">
        <v>10</v>
      </c>
      <c r="E18" s="7">
        <f t="shared" si="0"/>
        <v>7.5949367088607573</v>
      </c>
      <c r="F18" s="11">
        <v>0</v>
      </c>
      <c r="G18" s="17"/>
    </row>
    <row r="19" spans="1:9" ht="38.25" customHeight="1">
      <c r="A19" s="5" t="s">
        <v>25</v>
      </c>
      <c r="B19" s="18">
        <v>186</v>
      </c>
      <c r="C19" s="18">
        <v>167</v>
      </c>
      <c r="D19" s="18">
        <v>10</v>
      </c>
      <c r="E19" s="7">
        <f t="shared" si="0"/>
        <v>10.215053763440864</v>
      </c>
      <c r="F19" s="19">
        <v>0</v>
      </c>
      <c r="G19" s="17"/>
    </row>
    <row r="20" spans="1:9" ht="51" customHeight="1">
      <c r="A20" s="5" t="s">
        <v>26</v>
      </c>
      <c r="B20" s="20">
        <v>162</v>
      </c>
      <c r="C20" s="20">
        <v>151</v>
      </c>
      <c r="D20" s="18">
        <v>10</v>
      </c>
      <c r="E20" s="7">
        <f t="shared" si="0"/>
        <v>6.790123456790127</v>
      </c>
      <c r="F20" s="20">
        <v>0</v>
      </c>
      <c r="G20" s="17"/>
    </row>
    <row r="21" spans="1:9" ht="51" customHeight="1">
      <c r="A21" s="5" t="s">
        <v>27</v>
      </c>
      <c r="B21" s="2"/>
      <c r="C21" s="2"/>
      <c r="D21" s="2"/>
      <c r="E21" s="16" t="e">
        <f t="shared" si="0"/>
        <v>#DIV/0!</v>
      </c>
      <c r="F21" s="21"/>
      <c r="G21" s="22"/>
    </row>
    <row r="22" spans="1:9" ht="51" customHeight="1">
      <c r="A22" s="5" t="s">
        <v>28</v>
      </c>
      <c r="B22" s="2"/>
      <c r="C22" s="2"/>
      <c r="D22" s="2"/>
      <c r="E22" s="7" t="e">
        <f t="shared" si="0"/>
        <v>#DIV/0!</v>
      </c>
      <c r="F22" s="21"/>
      <c r="G22" s="17"/>
    </row>
    <row r="23" spans="1:9" ht="38.25" customHeight="1">
      <c r="A23" s="5" t="s">
        <v>29</v>
      </c>
      <c r="B23" s="18">
        <v>84</v>
      </c>
      <c r="C23" s="18">
        <v>84</v>
      </c>
      <c r="D23" s="18">
        <v>10</v>
      </c>
      <c r="E23" s="7">
        <f t="shared" si="0"/>
        <v>0</v>
      </c>
      <c r="F23" s="18">
        <v>0</v>
      </c>
      <c r="G23" s="17"/>
    </row>
    <row r="24" spans="1:9" ht="51" customHeight="1">
      <c r="A24" s="5" t="s">
        <v>30</v>
      </c>
      <c r="B24" s="6">
        <v>71</v>
      </c>
      <c r="C24" s="6">
        <v>63</v>
      </c>
      <c r="D24" s="6">
        <v>10</v>
      </c>
      <c r="E24" s="7">
        <f t="shared" si="0"/>
        <v>11.267605633802816</v>
      </c>
      <c r="F24" s="11">
        <v>1</v>
      </c>
      <c r="G24" s="20" t="s">
        <v>31</v>
      </c>
    </row>
    <row r="25" spans="1:9" ht="38.25" customHeight="1">
      <c r="A25" s="5" t="s">
        <v>32</v>
      </c>
      <c r="B25" s="6">
        <v>88</v>
      </c>
      <c r="C25" s="6">
        <v>61</v>
      </c>
      <c r="D25" s="6">
        <v>10</v>
      </c>
      <c r="E25" s="7">
        <f t="shared" si="0"/>
        <v>30.681818181818173</v>
      </c>
      <c r="F25" s="11">
        <v>21</v>
      </c>
      <c r="G25" s="23" t="s">
        <v>33</v>
      </c>
    </row>
    <row r="26" spans="1:9" ht="38.25" customHeight="1">
      <c r="A26" s="5" t="s">
        <v>34</v>
      </c>
      <c r="B26" s="6">
        <v>124</v>
      </c>
      <c r="C26" s="6">
        <v>114</v>
      </c>
      <c r="D26" s="6">
        <v>10</v>
      </c>
      <c r="E26" s="7">
        <f t="shared" si="0"/>
        <v>8.0645161290322562</v>
      </c>
      <c r="F26" s="11">
        <v>0</v>
      </c>
      <c r="G26" s="3"/>
      <c r="I26" s="10" t="s">
        <v>35</v>
      </c>
    </row>
    <row r="27" spans="1:9" ht="38.25" customHeight="1">
      <c r="A27" s="5" t="s">
        <v>36</v>
      </c>
      <c r="B27" s="18">
        <v>144</v>
      </c>
      <c r="C27" s="18">
        <v>140</v>
      </c>
      <c r="D27" s="18">
        <v>10</v>
      </c>
      <c r="E27" s="7">
        <f t="shared" si="0"/>
        <v>2.7777777777777857</v>
      </c>
      <c r="F27" s="18">
        <v>0</v>
      </c>
      <c r="G27" s="15"/>
    </row>
    <row r="28" spans="1:9" ht="49.5" customHeight="1">
      <c r="A28" s="5" t="s">
        <v>37</v>
      </c>
      <c r="B28" s="6">
        <v>90</v>
      </c>
      <c r="C28" s="6">
        <v>84</v>
      </c>
      <c r="D28" s="6">
        <v>10</v>
      </c>
      <c r="E28" s="7">
        <f t="shared" si="0"/>
        <v>6.6666666666666714</v>
      </c>
      <c r="F28" s="11">
        <v>0</v>
      </c>
      <c r="G28" s="17"/>
    </row>
    <row r="29" spans="1:9" ht="38.25" customHeight="1">
      <c r="A29" s="5" t="s">
        <v>38</v>
      </c>
      <c r="B29" s="6">
        <v>82</v>
      </c>
      <c r="C29" s="6">
        <v>75</v>
      </c>
      <c r="D29" s="6">
        <v>10</v>
      </c>
      <c r="E29" s="7">
        <f t="shared" si="0"/>
        <v>8.5365853658536537</v>
      </c>
      <c r="F29" s="11">
        <v>0</v>
      </c>
      <c r="G29" s="17"/>
    </row>
    <row r="30" spans="1:9" ht="38.25" customHeight="1">
      <c r="A30" s="5" t="s">
        <v>39</v>
      </c>
      <c r="B30" s="6">
        <v>118</v>
      </c>
      <c r="C30" s="6">
        <v>100</v>
      </c>
      <c r="D30" s="6">
        <v>10</v>
      </c>
      <c r="E30" s="7">
        <f t="shared" si="0"/>
        <v>15.254237288135599</v>
      </c>
      <c r="F30" s="11">
        <v>5</v>
      </c>
      <c r="G30" s="23" t="s">
        <v>40</v>
      </c>
    </row>
    <row r="31" spans="1:9" ht="38.25" customHeight="1">
      <c r="A31" s="5" t="s">
        <v>41</v>
      </c>
      <c r="B31" s="6">
        <v>74</v>
      </c>
      <c r="C31" s="6">
        <v>72</v>
      </c>
      <c r="D31" s="6">
        <v>10</v>
      </c>
      <c r="E31" s="7">
        <f t="shared" si="0"/>
        <v>2.7027027027026946</v>
      </c>
      <c r="F31" s="11">
        <v>0</v>
      </c>
      <c r="G31" s="3"/>
    </row>
    <row r="32" spans="1:9" ht="38.25" customHeight="1">
      <c r="A32" s="5" t="s">
        <v>42</v>
      </c>
      <c r="B32" s="6">
        <v>68</v>
      </c>
      <c r="C32" s="6">
        <v>67</v>
      </c>
      <c r="D32" s="6">
        <v>10</v>
      </c>
      <c r="E32" s="7">
        <f t="shared" si="0"/>
        <v>1.470588235294116</v>
      </c>
      <c r="F32" s="11">
        <v>0</v>
      </c>
      <c r="G32" s="17"/>
    </row>
    <row r="33" spans="1:7" ht="38.25" customHeight="1">
      <c r="A33" s="5" t="s">
        <v>43</v>
      </c>
      <c r="B33" s="6">
        <v>74</v>
      </c>
      <c r="C33" s="6">
        <v>71</v>
      </c>
      <c r="D33" s="6">
        <v>10</v>
      </c>
      <c r="E33" s="7">
        <f t="shared" si="0"/>
        <v>4.0540540540540633</v>
      </c>
      <c r="F33" s="11">
        <v>0</v>
      </c>
      <c r="G33" s="9"/>
    </row>
    <row r="34" spans="1:7" ht="102" customHeight="1">
      <c r="A34" s="5" t="s">
        <v>44</v>
      </c>
      <c r="B34" s="6">
        <v>130</v>
      </c>
      <c r="C34" s="6">
        <v>114</v>
      </c>
      <c r="D34" s="6">
        <v>10</v>
      </c>
      <c r="E34" s="7">
        <f t="shared" si="0"/>
        <v>12.307692307692307</v>
      </c>
      <c r="F34" s="11">
        <v>2</v>
      </c>
      <c r="G34" s="20" t="s">
        <v>45</v>
      </c>
    </row>
    <row r="35" spans="1:7" ht="38.25" customHeight="1">
      <c r="A35" s="5" t="s">
        <v>46</v>
      </c>
      <c r="B35" s="6">
        <v>83</v>
      </c>
      <c r="C35" s="6">
        <v>82</v>
      </c>
      <c r="D35" s="6">
        <v>10</v>
      </c>
      <c r="E35" s="7">
        <f t="shared" si="0"/>
        <v>1.2048192771084416</v>
      </c>
      <c r="F35" s="11">
        <v>0</v>
      </c>
      <c r="G35" s="15"/>
    </row>
    <row r="36" spans="1:7" ht="51" customHeight="1">
      <c r="A36" s="5" t="s">
        <v>47</v>
      </c>
      <c r="B36" s="6">
        <v>201</v>
      </c>
      <c r="C36" s="6">
        <v>187</v>
      </c>
      <c r="D36" s="6">
        <v>10</v>
      </c>
      <c r="E36" s="7">
        <f t="shared" si="0"/>
        <v>6.9651741293532297</v>
      </c>
      <c r="F36" s="11">
        <v>0</v>
      </c>
      <c r="G36" s="3"/>
    </row>
    <row r="37" spans="1:7" ht="38.25" customHeight="1">
      <c r="A37" s="5" t="s">
        <v>48</v>
      </c>
      <c r="B37" s="6">
        <v>186</v>
      </c>
      <c r="C37" s="6">
        <v>186</v>
      </c>
      <c r="D37" s="6">
        <v>10</v>
      </c>
      <c r="E37" s="7">
        <f t="shared" si="0"/>
        <v>0</v>
      </c>
      <c r="F37" s="11">
        <v>0</v>
      </c>
      <c r="G37" s="3"/>
    </row>
    <row r="38" spans="1:7" ht="38.25" customHeight="1">
      <c r="A38" s="5" t="s">
        <v>49</v>
      </c>
      <c r="B38" s="6">
        <v>133</v>
      </c>
      <c r="C38" s="6">
        <v>123</v>
      </c>
      <c r="D38" s="6">
        <v>10</v>
      </c>
      <c r="E38" s="7">
        <f t="shared" si="0"/>
        <v>7.5187969924811995</v>
      </c>
      <c r="F38" s="11">
        <v>0</v>
      </c>
      <c r="G38" s="15"/>
    </row>
    <row r="39" spans="1:7" ht="38.25" customHeight="1">
      <c r="A39" s="5" t="s">
        <v>50</v>
      </c>
      <c r="B39" s="6">
        <v>297</v>
      </c>
      <c r="C39" s="6">
        <v>272</v>
      </c>
      <c r="D39" s="6">
        <v>10</v>
      </c>
      <c r="E39" s="7">
        <f t="shared" si="0"/>
        <v>8.4175084175084152</v>
      </c>
      <c r="F39" s="11">
        <v>0</v>
      </c>
      <c r="G39" s="9"/>
    </row>
    <row r="40" spans="1:7" ht="51" customHeight="1">
      <c r="A40" s="5" t="s">
        <v>51</v>
      </c>
      <c r="B40" s="6">
        <v>50</v>
      </c>
      <c r="C40" s="6">
        <v>46</v>
      </c>
      <c r="D40" s="6">
        <v>10</v>
      </c>
      <c r="E40" s="7">
        <f t="shared" si="0"/>
        <v>8</v>
      </c>
      <c r="F40" s="11">
        <v>0</v>
      </c>
      <c r="G40" s="3"/>
    </row>
    <row r="41" spans="1:7" ht="38.25" customHeight="1">
      <c r="A41" s="5" t="s">
        <v>52</v>
      </c>
      <c r="B41" s="6">
        <v>336</v>
      </c>
      <c r="C41" s="6">
        <v>331</v>
      </c>
      <c r="D41" s="6">
        <v>10</v>
      </c>
      <c r="E41" s="7">
        <f t="shared" si="0"/>
        <v>1.4880952380952266</v>
      </c>
      <c r="F41" s="11">
        <v>0</v>
      </c>
      <c r="G41" s="15"/>
    </row>
    <row r="42" spans="1:7" ht="102" customHeight="1">
      <c r="A42" s="5" t="s">
        <v>53</v>
      </c>
      <c r="B42" s="6">
        <v>133</v>
      </c>
      <c r="C42" s="6">
        <v>129</v>
      </c>
      <c r="D42" s="6">
        <v>10</v>
      </c>
      <c r="E42" s="7">
        <f t="shared" si="0"/>
        <v>3.0075187969924855</v>
      </c>
      <c r="F42" s="11">
        <v>0</v>
      </c>
      <c r="G42" s="17"/>
    </row>
    <row r="43" spans="1:7" ht="51" customHeight="1">
      <c r="A43" s="5" t="s">
        <v>54</v>
      </c>
      <c r="B43" s="6">
        <v>100</v>
      </c>
      <c r="C43" s="6">
        <v>92</v>
      </c>
      <c r="D43" s="6">
        <v>10</v>
      </c>
      <c r="E43" s="7">
        <f t="shared" si="0"/>
        <v>8</v>
      </c>
      <c r="F43" s="11">
        <v>0</v>
      </c>
      <c r="G43" s="9"/>
    </row>
    <row r="44" spans="1:7" ht="38.25" customHeight="1">
      <c r="A44" s="5" t="s">
        <v>55</v>
      </c>
      <c r="B44" s="6">
        <v>160</v>
      </c>
      <c r="C44" s="6">
        <v>157</v>
      </c>
      <c r="D44" s="6">
        <v>10</v>
      </c>
      <c r="E44" s="7">
        <f t="shared" si="0"/>
        <v>1.875</v>
      </c>
      <c r="F44" s="6">
        <v>0</v>
      </c>
      <c r="G44" s="17"/>
    </row>
    <row r="45" spans="1:7" ht="51" customHeight="1">
      <c r="A45" s="5" t="s">
        <v>56</v>
      </c>
      <c r="B45" s="6">
        <v>79</v>
      </c>
      <c r="C45" s="6">
        <v>72</v>
      </c>
      <c r="D45" s="6">
        <v>10</v>
      </c>
      <c r="E45" s="7">
        <f t="shared" si="0"/>
        <v>8.8607594936708836</v>
      </c>
      <c r="F45" s="8">
        <v>0</v>
      </c>
      <c r="G45" s="22"/>
    </row>
    <row r="46" spans="1:7" ht="51" customHeight="1">
      <c r="A46" s="5" t="s">
        <v>57</v>
      </c>
      <c r="B46" s="6">
        <v>64</v>
      </c>
      <c r="C46" s="6">
        <v>59</v>
      </c>
      <c r="D46" s="6">
        <v>10</v>
      </c>
      <c r="E46" s="7">
        <f t="shared" si="0"/>
        <v>7.8125</v>
      </c>
      <c r="F46" s="11">
        <v>0</v>
      </c>
      <c r="G46" s="17"/>
    </row>
    <row r="47" spans="1:7" ht="38.25" customHeight="1">
      <c r="A47" s="5" t="s">
        <v>58</v>
      </c>
      <c r="B47" s="6">
        <v>108</v>
      </c>
      <c r="C47" s="6">
        <v>104</v>
      </c>
      <c r="D47" s="6">
        <v>10</v>
      </c>
      <c r="E47" s="7">
        <f t="shared" si="0"/>
        <v>3.7037037037037095</v>
      </c>
      <c r="F47" s="11">
        <v>0</v>
      </c>
      <c r="G47" s="17"/>
    </row>
    <row r="48" spans="1:7" ht="51" customHeight="1">
      <c r="A48" s="5" t="s">
        <v>59</v>
      </c>
      <c r="B48" s="6">
        <v>138</v>
      </c>
      <c r="C48" s="6">
        <v>132</v>
      </c>
      <c r="D48" s="6">
        <v>10</v>
      </c>
      <c r="E48" s="7">
        <f t="shared" si="0"/>
        <v>4.3478260869565162</v>
      </c>
      <c r="F48" s="11">
        <v>0</v>
      </c>
      <c r="G48" s="17"/>
    </row>
    <row r="49" spans="1:26" ht="38.25" customHeight="1">
      <c r="A49" s="5" t="s">
        <v>60</v>
      </c>
      <c r="B49" s="6">
        <v>84</v>
      </c>
      <c r="C49" s="6">
        <v>84</v>
      </c>
      <c r="D49" s="6">
        <v>10</v>
      </c>
      <c r="E49" s="7">
        <f t="shared" si="0"/>
        <v>0</v>
      </c>
      <c r="F49" s="11">
        <v>0</v>
      </c>
      <c r="G49" s="17"/>
    </row>
    <row r="50" spans="1:26" ht="60" customHeight="1">
      <c r="A50" s="5" t="s">
        <v>61</v>
      </c>
      <c r="B50" s="6">
        <v>74</v>
      </c>
      <c r="C50" s="6">
        <v>70</v>
      </c>
      <c r="D50" s="6">
        <v>10</v>
      </c>
      <c r="E50" s="7">
        <f t="shared" si="0"/>
        <v>5.4054054054054035</v>
      </c>
      <c r="F50" s="11">
        <v>0</v>
      </c>
      <c r="G50" s="17"/>
    </row>
    <row r="51" spans="1:26" ht="38.25" customHeight="1">
      <c r="A51" s="5" t="s">
        <v>62</v>
      </c>
      <c r="B51" s="6">
        <v>140</v>
      </c>
      <c r="C51" s="6">
        <v>128</v>
      </c>
      <c r="D51" s="6">
        <v>10</v>
      </c>
      <c r="E51" s="7">
        <f t="shared" si="0"/>
        <v>8.5714285714285694</v>
      </c>
      <c r="F51" s="11">
        <v>0</v>
      </c>
      <c r="G51" s="17"/>
    </row>
    <row r="52" spans="1:26" ht="51" customHeight="1">
      <c r="A52" s="5" t="s">
        <v>63</v>
      </c>
      <c r="B52" s="6">
        <v>148</v>
      </c>
      <c r="C52" s="6">
        <v>144</v>
      </c>
      <c r="D52" s="6">
        <v>10</v>
      </c>
      <c r="E52" s="7">
        <f t="shared" si="0"/>
        <v>2.7027027027026946</v>
      </c>
      <c r="F52" s="11">
        <v>0</v>
      </c>
      <c r="G52" s="17"/>
    </row>
    <row r="53" spans="1:26" ht="38.25" customHeight="1">
      <c r="A53" s="5" t="s">
        <v>64</v>
      </c>
      <c r="B53" s="6">
        <v>180</v>
      </c>
      <c r="C53" s="6">
        <v>149</v>
      </c>
      <c r="D53" s="6">
        <v>10</v>
      </c>
      <c r="E53" s="7">
        <f t="shared" si="0"/>
        <v>17.222222222222229</v>
      </c>
      <c r="F53" s="11">
        <v>7</v>
      </c>
      <c r="G53" s="14" t="s">
        <v>65</v>
      </c>
    </row>
    <row r="54" spans="1:26" ht="51" customHeight="1">
      <c r="A54" s="5" t="s">
        <v>66</v>
      </c>
      <c r="B54" s="6">
        <v>184</v>
      </c>
      <c r="C54" s="6">
        <v>166</v>
      </c>
      <c r="D54" s="6">
        <v>10</v>
      </c>
      <c r="E54" s="7">
        <f t="shared" si="0"/>
        <v>9.7826086956521721</v>
      </c>
      <c r="F54" s="11">
        <v>0</v>
      </c>
      <c r="G54" s="9"/>
    </row>
    <row r="55" spans="1:26" ht="38.25" customHeight="1">
      <c r="A55" s="5" t="s">
        <v>67</v>
      </c>
      <c r="B55" s="6">
        <v>196</v>
      </c>
      <c r="C55" s="6">
        <v>191</v>
      </c>
      <c r="D55" s="6">
        <v>10</v>
      </c>
      <c r="E55" s="7">
        <f t="shared" si="0"/>
        <v>2.5510204081632679</v>
      </c>
      <c r="F55" s="11">
        <v>0</v>
      </c>
      <c r="G55" s="24"/>
    </row>
    <row r="56" spans="1:26" ht="51" customHeight="1">
      <c r="A56" s="5" t="s">
        <v>68</v>
      </c>
      <c r="B56" s="6">
        <v>66</v>
      </c>
      <c r="C56" s="6">
        <v>63</v>
      </c>
      <c r="D56" s="6">
        <v>10</v>
      </c>
      <c r="E56" s="7">
        <f t="shared" si="0"/>
        <v>4.5454545454545467</v>
      </c>
      <c r="F56" s="11">
        <v>0</v>
      </c>
      <c r="G56" s="17"/>
    </row>
    <row r="57" spans="1:26" ht="38.25" customHeight="1">
      <c r="A57" s="5" t="s">
        <v>69</v>
      </c>
      <c r="B57" s="6">
        <v>171</v>
      </c>
      <c r="C57" s="6">
        <v>148</v>
      </c>
      <c r="D57" s="6">
        <v>10</v>
      </c>
      <c r="E57" s="7">
        <f t="shared" si="0"/>
        <v>13.450292397660817</v>
      </c>
      <c r="F57" s="11">
        <v>3</v>
      </c>
      <c r="G57" s="20" t="s">
        <v>70</v>
      </c>
    </row>
    <row r="58" spans="1:26" ht="108.75" customHeight="1">
      <c r="A58" s="5" t="s">
        <v>71</v>
      </c>
      <c r="B58" s="6">
        <v>167</v>
      </c>
      <c r="C58" s="6">
        <v>156</v>
      </c>
      <c r="D58" s="6">
        <v>10</v>
      </c>
      <c r="E58" s="7">
        <f t="shared" si="0"/>
        <v>6.5868263473053901</v>
      </c>
      <c r="F58" s="11">
        <v>0</v>
      </c>
      <c r="G58" s="17"/>
    </row>
    <row r="59" spans="1:26" ht="54.75" customHeight="1">
      <c r="A59" s="5" t="s">
        <v>72</v>
      </c>
      <c r="B59" s="6">
        <v>174</v>
      </c>
      <c r="C59" s="6">
        <v>164</v>
      </c>
      <c r="D59" s="6">
        <v>10</v>
      </c>
      <c r="E59" s="7">
        <f t="shared" si="0"/>
        <v>5.7471264367816133</v>
      </c>
      <c r="F59" s="11">
        <v>0</v>
      </c>
      <c r="G59" s="3"/>
      <c r="M59" s="25"/>
    </row>
    <row r="60" spans="1:26" ht="38.25" customHeight="1">
      <c r="A60" s="5" t="s">
        <v>73</v>
      </c>
      <c r="B60" s="6">
        <v>96</v>
      </c>
      <c r="C60" s="6">
        <v>93</v>
      </c>
      <c r="D60" s="6">
        <v>10</v>
      </c>
      <c r="E60" s="7">
        <f t="shared" si="0"/>
        <v>3.125</v>
      </c>
      <c r="F60" s="11">
        <v>0</v>
      </c>
      <c r="G60" s="9"/>
    </row>
    <row r="61" spans="1:26" ht="56.25" customHeight="1">
      <c r="A61" s="5" t="s">
        <v>74</v>
      </c>
      <c r="B61" s="6">
        <v>126</v>
      </c>
      <c r="C61" s="6">
        <v>115</v>
      </c>
      <c r="D61" s="6">
        <v>10</v>
      </c>
      <c r="E61" s="7">
        <f t="shared" si="0"/>
        <v>8.7301587301587347</v>
      </c>
      <c r="F61" s="11">
        <v>0</v>
      </c>
      <c r="G61" s="3"/>
    </row>
    <row r="62" spans="1:26" ht="24.75" customHeight="1">
      <c r="A62" s="26" t="s">
        <v>75</v>
      </c>
      <c r="B62" s="27">
        <f t="shared" ref="B62:C62" si="1">SUM(B5:B61)</f>
        <v>7549</v>
      </c>
      <c r="C62" s="27">
        <f t="shared" si="1"/>
        <v>7087</v>
      </c>
      <c r="D62" s="27"/>
      <c r="E62" s="28"/>
      <c r="F62" s="27"/>
      <c r="G62" s="29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B63" s="30"/>
      <c r="C63" s="31" t="s">
        <v>0</v>
      </c>
      <c r="D63" s="25"/>
    </row>
    <row r="64" spans="1:26" ht="15.75" customHeight="1">
      <c r="B64" s="25"/>
      <c r="C64" s="25"/>
      <c r="D64" s="25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4:G4"/>
    <mergeCell ref="A1:G1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scale="8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ColWidth="14.42578125" defaultRowHeight="15" customHeight="1"/>
  <cols>
    <col min="1" max="1" width="31" customWidth="1"/>
    <col min="2" max="2" width="8" customWidth="1"/>
    <col min="3" max="4" width="6.7109375" customWidth="1"/>
    <col min="5" max="5" width="10.28515625" customWidth="1"/>
    <col min="6" max="6" width="7.7109375" customWidth="1"/>
    <col min="7" max="7" width="11" customWidth="1"/>
    <col min="8" max="9" width="6.7109375" customWidth="1"/>
    <col min="10" max="10" width="10.28515625" customWidth="1"/>
    <col min="11" max="11" width="7.7109375" customWidth="1"/>
    <col min="12" max="12" width="11" customWidth="1"/>
    <col min="13" max="14" width="6.7109375" customWidth="1"/>
    <col min="15" max="15" width="10.28515625" customWidth="1"/>
    <col min="16" max="16" width="7.7109375" customWidth="1"/>
    <col min="17" max="17" width="11.42578125" customWidth="1"/>
    <col min="18" max="18" width="15.85546875" customWidth="1"/>
  </cols>
  <sheetData>
    <row r="1" spans="1:18" ht="15.75" customHeight="1">
      <c r="A1" s="186" t="s">
        <v>110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3" spans="1:18" ht="99.75" customHeight="1">
      <c r="A3" s="188" t="s">
        <v>77</v>
      </c>
      <c r="B3" s="191" t="s">
        <v>78</v>
      </c>
      <c r="C3" s="192" t="s">
        <v>79</v>
      </c>
      <c r="D3" s="178"/>
      <c r="E3" s="190" t="s">
        <v>80</v>
      </c>
      <c r="F3" s="182"/>
      <c r="G3" s="191" t="s">
        <v>81</v>
      </c>
      <c r="H3" s="192" t="s">
        <v>82</v>
      </c>
      <c r="I3" s="178"/>
      <c r="J3" s="190" t="s">
        <v>80</v>
      </c>
      <c r="K3" s="182"/>
      <c r="L3" s="191" t="s">
        <v>81</v>
      </c>
      <c r="M3" s="192" t="s">
        <v>83</v>
      </c>
      <c r="N3" s="178"/>
      <c r="O3" s="190" t="s">
        <v>80</v>
      </c>
      <c r="P3" s="182"/>
      <c r="Q3" s="190" t="s">
        <v>81</v>
      </c>
      <c r="R3" s="183" t="s">
        <v>5</v>
      </c>
    </row>
    <row r="4" spans="1:18" ht="36" customHeight="1">
      <c r="A4" s="176"/>
      <c r="B4" s="176"/>
      <c r="C4" s="3" t="s">
        <v>84</v>
      </c>
      <c r="D4" s="3" t="s">
        <v>85</v>
      </c>
      <c r="E4" s="3" t="s">
        <v>8</v>
      </c>
      <c r="F4" s="3" t="s">
        <v>86</v>
      </c>
      <c r="G4" s="176"/>
      <c r="H4" s="3" t="s">
        <v>84</v>
      </c>
      <c r="I4" s="3" t="s">
        <v>85</v>
      </c>
      <c r="J4" s="3" t="s">
        <v>8</v>
      </c>
      <c r="K4" s="3" t="s">
        <v>86</v>
      </c>
      <c r="L4" s="176"/>
      <c r="M4" s="3" t="s">
        <v>84</v>
      </c>
      <c r="N4" s="3" t="s">
        <v>85</v>
      </c>
      <c r="O4" s="3" t="s">
        <v>8</v>
      </c>
      <c r="P4" s="3" t="s">
        <v>86</v>
      </c>
      <c r="Q4" s="185"/>
      <c r="R4" s="176"/>
    </row>
    <row r="5" spans="1:18" ht="39.75" customHeight="1">
      <c r="A5" s="189" t="s">
        <v>115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78"/>
    </row>
    <row r="6" spans="1:18" ht="45.75" customHeight="1">
      <c r="A6" s="32" t="s">
        <v>11</v>
      </c>
      <c r="B6" s="33" t="s">
        <v>88</v>
      </c>
      <c r="C6" s="33"/>
      <c r="D6" s="33"/>
      <c r="E6" s="33"/>
      <c r="F6" s="33">
        <f t="shared" ref="F6:F62" si="0">C6-D6</f>
        <v>0</v>
      </c>
      <c r="G6" s="33"/>
      <c r="H6" s="33"/>
      <c r="I6" s="33"/>
      <c r="J6" s="33"/>
      <c r="K6" s="33">
        <f t="shared" ref="K6:K62" si="1">H6-I6</f>
        <v>0</v>
      </c>
      <c r="L6" s="33"/>
      <c r="M6" s="33"/>
      <c r="N6" s="33"/>
      <c r="O6" s="33"/>
      <c r="P6" s="33">
        <f t="shared" ref="P6:P62" si="2">M6-N6</f>
        <v>0</v>
      </c>
      <c r="Q6" s="38"/>
      <c r="R6" s="45"/>
    </row>
    <row r="7" spans="1:18" ht="51" customHeight="1">
      <c r="A7" s="5" t="s">
        <v>12</v>
      </c>
      <c r="B7" s="33" t="s">
        <v>88</v>
      </c>
      <c r="C7" s="34">
        <v>100</v>
      </c>
      <c r="D7" s="34">
        <v>100</v>
      </c>
      <c r="E7" s="34">
        <v>0</v>
      </c>
      <c r="F7" s="33">
        <f t="shared" si="0"/>
        <v>0</v>
      </c>
      <c r="G7" s="34">
        <v>0</v>
      </c>
      <c r="H7" s="34">
        <v>100</v>
      </c>
      <c r="I7" s="34">
        <v>100</v>
      </c>
      <c r="J7" s="34">
        <v>0</v>
      </c>
      <c r="K7" s="33">
        <f t="shared" si="1"/>
        <v>0</v>
      </c>
      <c r="L7" s="34">
        <v>0</v>
      </c>
      <c r="M7" s="34">
        <v>100</v>
      </c>
      <c r="N7" s="34">
        <v>100</v>
      </c>
      <c r="O7" s="34">
        <v>0</v>
      </c>
      <c r="P7" s="33">
        <f t="shared" si="2"/>
        <v>0</v>
      </c>
      <c r="Q7" s="35">
        <v>0</v>
      </c>
      <c r="R7" s="45"/>
    </row>
    <row r="8" spans="1:18" ht="38.25" customHeight="1">
      <c r="A8" s="5" t="s">
        <v>89</v>
      </c>
      <c r="B8" s="33" t="s">
        <v>88</v>
      </c>
      <c r="C8" s="33"/>
      <c r="D8" s="33"/>
      <c r="E8" s="33"/>
      <c r="F8" s="33">
        <f t="shared" si="0"/>
        <v>0</v>
      </c>
      <c r="G8" s="33"/>
      <c r="H8" s="33"/>
      <c r="I8" s="33"/>
      <c r="J8" s="33"/>
      <c r="K8" s="33">
        <f t="shared" si="1"/>
        <v>0</v>
      </c>
      <c r="L8" s="33"/>
      <c r="M8" s="33"/>
      <c r="N8" s="33"/>
      <c r="O8" s="33"/>
      <c r="P8" s="33">
        <f t="shared" si="2"/>
        <v>0</v>
      </c>
      <c r="Q8" s="38"/>
      <c r="R8" s="45"/>
    </row>
    <row r="9" spans="1:18" ht="38.25" customHeight="1">
      <c r="A9" s="5" t="s">
        <v>98</v>
      </c>
      <c r="B9" s="33" t="s">
        <v>88</v>
      </c>
      <c r="C9" s="33"/>
      <c r="D9" s="33"/>
      <c r="E9" s="33"/>
      <c r="F9" s="33">
        <f t="shared" si="0"/>
        <v>0</v>
      </c>
      <c r="G9" s="33"/>
      <c r="H9" s="33"/>
      <c r="I9" s="33"/>
      <c r="J9" s="33"/>
      <c r="K9" s="33">
        <f t="shared" si="1"/>
        <v>0</v>
      </c>
      <c r="L9" s="33"/>
      <c r="M9" s="33"/>
      <c r="N9" s="33"/>
      <c r="O9" s="33"/>
      <c r="P9" s="33">
        <f t="shared" si="2"/>
        <v>0</v>
      </c>
      <c r="Q9" s="38"/>
      <c r="R9" s="45"/>
    </row>
    <row r="10" spans="1:18" ht="38.25" customHeight="1">
      <c r="A10" s="5" t="s">
        <v>15</v>
      </c>
      <c r="B10" s="33" t="s">
        <v>88</v>
      </c>
      <c r="C10" s="33"/>
      <c r="D10" s="33"/>
      <c r="E10" s="33"/>
      <c r="F10" s="33">
        <f t="shared" si="0"/>
        <v>0</v>
      </c>
      <c r="G10" s="33"/>
      <c r="H10" s="33"/>
      <c r="I10" s="33"/>
      <c r="J10" s="33"/>
      <c r="K10" s="33">
        <f t="shared" si="1"/>
        <v>0</v>
      </c>
      <c r="L10" s="33"/>
      <c r="M10" s="33"/>
      <c r="N10" s="33"/>
      <c r="O10" s="46"/>
      <c r="P10" s="33">
        <f t="shared" si="2"/>
        <v>0</v>
      </c>
      <c r="Q10" s="38"/>
      <c r="R10" s="45"/>
    </row>
    <row r="11" spans="1:18" ht="38.25" customHeight="1">
      <c r="A11" s="5" t="s">
        <v>99</v>
      </c>
      <c r="B11" s="33" t="s">
        <v>88</v>
      </c>
      <c r="C11" s="33"/>
      <c r="D11" s="33"/>
      <c r="E11" s="33"/>
      <c r="F11" s="33">
        <f t="shared" si="0"/>
        <v>0</v>
      </c>
      <c r="G11" s="33"/>
      <c r="H11" s="33"/>
      <c r="I11" s="33"/>
      <c r="J11" s="33"/>
      <c r="K11" s="33">
        <f t="shared" si="1"/>
        <v>0</v>
      </c>
      <c r="L11" s="33"/>
      <c r="M11" s="33"/>
      <c r="N11" s="33"/>
      <c r="O11" s="33"/>
      <c r="P11" s="33">
        <f t="shared" si="2"/>
        <v>0</v>
      </c>
      <c r="Q11" s="38"/>
      <c r="R11" s="45"/>
    </row>
    <row r="12" spans="1:18" ht="38.25" customHeight="1">
      <c r="A12" s="5" t="s">
        <v>103</v>
      </c>
      <c r="B12" s="33" t="s">
        <v>88</v>
      </c>
      <c r="C12" s="33"/>
      <c r="D12" s="33"/>
      <c r="E12" s="33"/>
      <c r="F12" s="33">
        <f t="shared" si="0"/>
        <v>0</v>
      </c>
      <c r="G12" s="33"/>
      <c r="H12" s="33"/>
      <c r="I12" s="33"/>
      <c r="J12" s="33"/>
      <c r="K12" s="33">
        <f t="shared" si="1"/>
        <v>0</v>
      </c>
      <c r="L12" s="33"/>
      <c r="M12" s="33"/>
      <c r="N12" s="33"/>
      <c r="O12" s="33"/>
      <c r="P12" s="33">
        <f t="shared" si="2"/>
        <v>0</v>
      </c>
      <c r="Q12" s="38"/>
      <c r="R12" s="45"/>
    </row>
    <row r="13" spans="1:18" ht="51" customHeight="1">
      <c r="A13" s="5" t="s">
        <v>18</v>
      </c>
      <c r="B13" s="33" t="s">
        <v>88</v>
      </c>
      <c r="C13" s="34">
        <v>100</v>
      </c>
      <c r="D13" s="34">
        <v>100</v>
      </c>
      <c r="E13" s="34">
        <v>0</v>
      </c>
      <c r="F13" s="33">
        <f t="shared" si="0"/>
        <v>0</v>
      </c>
      <c r="G13" s="34">
        <v>0</v>
      </c>
      <c r="H13" s="34">
        <v>100</v>
      </c>
      <c r="I13" s="34">
        <v>100</v>
      </c>
      <c r="J13" s="34">
        <v>0</v>
      </c>
      <c r="K13" s="33">
        <f t="shared" si="1"/>
        <v>0</v>
      </c>
      <c r="L13" s="34">
        <v>0</v>
      </c>
      <c r="M13" s="34">
        <v>100</v>
      </c>
      <c r="N13" s="34">
        <v>100</v>
      </c>
      <c r="O13" s="34">
        <v>0</v>
      </c>
      <c r="P13" s="33">
        <f t="shared" si="2"/>
        <v>0</v>
      </c>
      <c r="Q13" s="35">
        <v>0</v>
      </c>
      <c r="R13" s="49"/>
    </row>
    <row r="14" spans="1:18" ht="98.25" customHeight="1">
      <c r="A14" s="5" t="s">
        <v>19</v>
      </c>
      <c r="B14" s="33" t="s">
        <v>88</v>
      </c>
      <c r="C14" s="34">
        <v>100</v>
      </c>
      <c r="D14" s="34">
        <v>100</v>
      </c>
      <c r="E14" s="34">
        <v>0</v>
      </c>
      <c r="F14" s="33">
        <f t="shared" si="0"/>
        <v>0</v>
      </c>
      <c r="G14" s="34">
        <v>0</v>
      </c>
      <c r="H14" s="34">
        <v>100</v>
      </c>
      <c r="I14" s="34">
        <v>100</v>
      </c>
      <c r="J14" s="34">
        <v>0</v>
      </c>
      <c r="K14" s="33">
        <f t="shared" si="1"/>
        <v>0</v>
      </c>
      <c r="L14" s="34">
        <v>0</v>
      </c>
      <c r="M14" s="34">
        <v>100</v>
      </c>
      <c r="N14" s="34">
        <v>100</v>
      </c>
      <c r="O14" s="34">
        <v>0</v>
      </c>
      <c r="P14" s="33">
        <f t="shared" si="2"/>
        <v>0</v>
      </c>
      <c r="Q14" s="35">
        <v>0</v>
      </c>
      <c r="R14" s="49"/>
    </row>
    <row r="15" spans="1:18" ht="38.25" customHeight="1">
      <c r="A15" s="5" t="s">
        <v>20</v>
      </c>
      <c r="B15" s="33" t="s">
        <v>88</v>
      </c>
      <c r="C15" s="33"/>
      <c r="D15" s="33"/>
      <c r="E15" s="33"/>
      <c r="F15" s="33">
        <f t="shared" si="0"/>
        <v>0</v>
      </c>
      <c r="G15" s="33"/>
      <c r="H15" s="33"/>
      <c r="I15" s="33"/>
      <c r="J15" s="33"/>
      <c r="K15" s="33">
        <f t="shared" si="1"/>
        <v>0</v>
      </c>
      <c r="L15" s="33"/>
      <c r="M15" s="33"/>
      <c r="N15" s="33"/>
      <c r="O15" s="33"/>
      <c r="P15" s="33">
        <f t="shared" si="2"/>
        <v>0</v>
      </c>
      <c r="Q15" s="38"/>
      <c r="R15" s="45"/>
    </row>
    <row r="16" spans="1:18" ht="51" customHeight="1">
      <c r="A16" s="5" t="s">
        <v>21</v>
      </c>
      <c r="B16" s="33" t="s">
        <v>88</v>
      </c>
      <c r="C16" s="34">
        <v>100</v>
      </c>
      <c r="D16" s="34">
        <v>100</v>
      </c>
      <c r="E16" s="34">
        <v>0</v>
      </c>
      <c r="F16" s="33">
        <f t="shared" si="0"/>
        <v>0</v>
      </c>
      <c r="G16" s="34">
        <v>0</v>
      </c>
      <c r="H16" s="34">
        <v>100</v>
      </c>
      <c r="I16" s="34">
        <v>100</v>
      </c>
      <c r="J16" s="34">
        <v>0</v>
      </c>
      <c r="K16" s="33">
        <f t="shared" si="1"/>
        <v>0</v>
      </c>
      <c r="L16" s="34">
        <v>0</v>
      </c>
      <c r="M16" s="34">
        <v>100</v>
      </c>
      <c r="N16" s="34">
        <v>100</v>
      </c>
      <c r="O16" s="34">
        <v>0</v>
      </c>
      <c r="P16" s="33">
        <f t="shared" si="2"/>
        <v>0</v>
      </c>
      <c r="Q16" s="35">
        <v>0</v>
      </c>
      <c r="R16" s="45"/>
    </row>
    <row r="17" spans="1:18" ht="102" customHeight="1">
      <c r="A17" s="5" t="s">
        <v>22</v>
      </c>
      <c r="B17" s="33" t="s">
        <v>88</v>
      </c>
      <c r="C17" s="33"/>
      <c r="D17" s="33"/>
      <c r="E17" s="33"/>
      <c r="F17" s="33">
        <f t="shared" si="0"/>
        <v>0</v>
      </c>
      <c r="G17" s="33"/>
      <c r="H17" s="33"/>
      <c r="I17" s="33"/>
      <c r="J17" s="33"/>
      <c r="K17" s="33">
        <f t="shared" si="1"/>
        <v>0</v>
      </c>
      <c r="L17" s="33"/>
      <c r="M17" s="33"/>
      <c r="N17" s="33"/>
      <c r="O17" s="33"/>
      <c r="P17" s="33">
        <f t="shared" si="2"/>
        <v>0</v>
      </c>
      <c r="Q17" s="38"/>
      <c r="R17" s="45"/>
    </row>
    <row r="18" spans="1:18" ht="51" customHeight="1">
      <c r="A18" s="5" t="s">
        <v>23</v>
      </c>
      <c r="B18" s="33" t="s">
        <v>88</v>
      </c>
      <c r="C18" s="34">
        <v>100</v>
      </c>
      <c r="D18" s="34">
        <v>100</v>
      </c>
      <c r="E18" s="34">
        <v>0</v>
      </c>
      <c r="F18" s="33">
        <f t="shared" si="0"/>
        <v>0</v>
      </c>
      <c r="G18" s="34">
        <v>0</v>
      </c>
      <c r="H18" s="34">
        <v>100</v>
      </c>
      <c r="I18" s="34">
        <v>100</v>
      </c>
      <c r="J18" s="34">
        <v>0</v>
      </c>
      <c r="K18" s="33">
        <f t="shared" si="1"/>
        <v>0</v>
      </c>
      <c r="L18" s="34">
        <v>0</v>
      </c>
      <c r="M18" s="34">
        <v>100</v>
      </c>
      <c r="N18" s="34">
        <v>100</v>
      </c>
      <c r="O18" s="34">
        <v>0</v>
      </c>
      <c r="P18" s="33">
        <f t="shared" si="2"/>
        <v>0</v>
      </c>
      <c r="Q18" s="35">
        <v>0</v>
      </c>
      <c r="R18" s="59"/>
    </row>
    <row r="19" spans="1:18" ht="38.25" customHeight="1">
      <c r="A19" s="5" t="s">
        <v>24</v>
      </c>
      <c r="B19" s="33" t="s">
        <v>88</v>
      </c>
      <c r="C19" s="33"/>
      <c r="D19" s="33"/>
      <c r="E19" s="33"/>
      <c r="F19" s="33">
        <f t="shared" si="0"/>
        <v>0</v>
      </c>
      <c r="G19" s="33"/>
      <c r="H19" s="33"/>
      <c r="I19" s="33"/>
      <c r="J19" s="33"/>
      <c r="K19" s="33">
        <f t="shared" si="1"/>
        <v>0</v>
      </c>
      <c r="L19" s="33"/>
      <c r="M19" s="33"/>
      <c r="N19" s="33"/>
      <c r="O19" s="33"/>
      <c r="P19" s="33">
        <f t="shared" si="2"/>
        <v>0</v>
      </c>
      <c r="Q19" s="38"/>
      <c r="R19" s="45"/>
    </row>
    <row r="20" spans="1:18" ht="38.25" customHeight="1">
      <c r="A20" s="5" t="s">
        <v>25</v>
      </c>
      <c r="B20" s="33" t="s">
        <v>88</v>
      </c>
      <c r="C20" s="33"/>
      <c r="D20" s="33"/>
      <c r="E20" s="33"/>
      <c r="F20" s="33">
        <f t="shared" si="0"/>
        <v>0</v>
      </c>
      <c r="G20" s="33"/>
      <c r="H20" s="33"/>
      <c r="I20" s="33"/>
      <c r="J20" s="33"/>
      <c r="K20" s="33">
        <f t="shared" si="1"/>
        <v>0</v>
      </c>
      <c r="L20" s="33"/>
      <c r="M20" s="33"/>
      <c r="N20" s="33"/>
      <c r="O20" s="33"/>
      <c r="P20" s="33">
        <f t="shared" si="2"/>
        <v>0</v>
      </c>
      <c r="Q20" s="38"/>
      <c r="R20" s="45"/>
    </row>
    <row r="21" spans="1:18" ht="51" customHeight="1">
      <c r="A21" s="5" t="s">
        <v>26</v>
      </c>
      <c r="B21" s="33" t="s">
        <v>88</v>
      </c>
      <c r="C21" s="34">
        <v>100</v>
      </c>
      <c r="D21" s="34">
        <v>100</v>
      </c>
      <c r="E21" s="34">
        <v>0</v>
      </c>
      <c r="F21" s="33">
        <f t="shared" si="0"/>
        <v>0</v>
      </c>
      <c r="G21" s="34">
        <v>0</v>
      </c>
      <c r="H21" s="34">
        <v>100</v>
      </c>
      <c r="I21" s="34">
        <v>100</v>
      </c>
      <c r="J21" s="34">
        <v>0</v>
      </c>
      <c r="K21" s="33">
        <f t="shared" si="1"/>
        <v>0</v>
      </c>
      <c r="L21" s="34">
        <v>0</v>
      </c>
      <c r="M21" s="34">
        <v>100</v>
      </c>
      <c r="N21" s="34">
        <v>100</v>
      </c>
      <c r="O21" s="34">
        <v>0</v>
      </c>
      <c r="P21" s="33">
        <f t="shared" si="2"/>
        <v>0</v>
      </c>
      <c r="Q21" s="35">
        <v>0</v>
      </c>
      <c r="R21" s="45"/>
    </row>
    <row r="22" spans="1:18" ht="51" customHeight="1">
      <c r="A22" s="5" t="s">
        <v>27</v>
      </c>
      <c r="B22" s="33" t="s">
        <v>88</v>
      </c>
      <c r="C22" s="34">
        <v>100</v>
      </c>
      <c r="D22" s="34">
        <v>100</v>
      </c>
      <c r="E22" s="34">
        <v>0</v>
      </c>
      <c r="F22" s="33">
        <f t="shared" si="0"/>
        <v>0</v>
      </c>
      <c r="G22" s="34">
        <v>0</v>
      </c>
      <c r="H22" s="34">
        <v>100</v>
      </c>
      <c r="I22" s="34">
        <v>100</v>
      </c>
      <c r="J22" s="34">
        <v>0</v>
      </c>
      <c r="K22" s="33">
        <f t="shared" si="1"/>
        <v>0</v>
      </c>
      <c r="L22" s="34">
        <v>0</v>
      </c>
      <c r="M22" s="34">
        <v>100</v>
      </c>
      <c r="N22" s="34">
        <v>100</v>
      </c>
      <c r="O22" s="34">
        <v>0</v>
      </c>
      <c r="P22" s="33">
        <f t="shared" si="2"/>
        <v>0</v>
      </c>
      <c r="Q22" s="35">
        <v>0</v>
      </c>
      <c r="R22" s="45"/>
    </row>
    <row r="23" spans="1:18" ht="51" customHeight="1">
      <c r="A23" s="5" t="s">
        <v>28</v>
      </c>
      <c r="B23" s="33" t="s">
        <v>88</v>
      </c>
      <c r="C23" s="34">
        <v>100</v>
      </c>
      <c r="D23" s="34">
        <v>100</v>
      </c>
      <c r="E23" s="34">
        <v>0</v>
      </c>
      <c r="F23" s="33">
        <f t="shared" si="0"/>
        <v>0</v>
      </c>
      <c r="G23" s="34">
        <v>0</v>
      </c>
      <c r="H23" s="34">
        <v>100</v>
      </c>
      <c r="I23" s="34">
        <v>100</v>
      </c>
      <c r="J23" s="34">
        <v>0</v>
      </c>
      <c r="K23" s="33">
        <f t="shared" si="1"/>
        <v>0</v>
      </c>
      <c r="L23" s="34">
        <v>0</v>
      </c>
      <c r="M23" s="34">
        <v>100</v>
      </c>
      <c r="N23" s="34">
        <v>100</v>
      </c>
      <c r="O23" s="34">
        <v>0</v>
      </c>
      <c r="P23" s="33">
        <f t="shared" si="2"/>
        <v>0</v>
      </c>
      <c r="Q23" s="35">
        <v>0</v>
      </c>
      <c r="R23" s="45"/>
    </row>
    <row r="24" spans="1:18" ht="38.25" customHeight="1">
      <c r="A24" s="5" t="s">
        <v>29</v>
      </c>
      <c r="B24" s="33" t="s">
        <v>88</v>
      </c>
      <c r="C24" s="33"/>
      <c r="D24" s="33"/>
      <c r="E24" s="33"/>
      <c r="F24" s="33">
        <f t="shared" si="0"/>
        <v>0</v>
      </c>
      <c r="G24" s="33"/>
      <c r="H24" s="33"/>
      <c r="I24" s="33"/>
      <c r="J24" s="33"/>
      <c r="K24" s="33">
        <f t="shared" si="1"/>
        <v>0</v>
      </c>
      <c r="L24" s="33"/>
      <c r="M24" s="33"/>
      <c r="N24" s="33"/>
      <c r="O24" s="33"/>
      <c r="P24" s="33">
        <f t="shared" si="2"/>
        <v>0</v>
      </c>
      <c r="Q24" s="38"/>
      <c r="R24" s="45"/>
    </row>
    <row r="25" spans="1:18" ht="51" customHeight="1">
      <c r="A25" s="5" t="s">
        <v>30</v>
      </c>
      <c r="B25" s="33" t="s">
        <v>88</v>
      </c>
      <c r="C25" s="34">
        <v>100</v>
      </c>
      <c r="D25" s="34">
        <v>100</v>
      </c>
      <c r="E25" s="34">
        <v>0</v>
      </c>
      <c r="F25" s="33">
        <f t="shared" si="0"/>
        <v>0</v>
      </c>
      <c r="G25" s="34">
        <v>0</v>
      </c>
      <c r="H25" s="34">
        <v>100</v>
      </c>
      <c r="I25" s="34">
        <v>25</v>
      </c>
      <c r="J25" s="34">
        <v>0</v>
      </c>
      <c r="K25" s="33">
        <f t="shared" si="1"/>
        <v>75</v>
      </c>
      <c r="L25" s="34">
        <v>75</v>
      </c>
      <c r="M25" s="34">
        <v>100</v>
      </c>
      <c r="N25" s="34">
        <v>100</v>
      </c>
      <c r="O25" s="34">
        <v>0</v>
      </c>
      <c r="P25" s="33">
        <f t="shared" si="2"/>
        <v>0</v>
      </c>
      <c r="Q25" s="35">
        <v>0</v>
      </c>
      <c r="R25" s="68" t="s">
        <v>116</v>
      </c>
    </row>
    <row r="26" spans="1:18" ht="38.25" customHeight="1">
      <c r="A26" s="5" t="s">
        <v>32</v>
      </c>
      <c r="B26" s="33" t="s">
        <v>88</v>
      </c>
      <c r="C26" s="33"/>
      <c r="D26" s="33"/>
      <c r="E26" s="33"/>
      <c r="F26" s="33">
        <f t="shared" si="0"/>
        <v>0</v>
      </c>
      <c r="G26" s="33"/>
      <c r="H26" s="33"/>
      <c r="I26" s="33"/>
      <c r="J26" s="33"/>
      <c r="K26" s="33">
        <f t="shared" si="1"/>
        <v>0</v>
      </c>
      <c r="L26" s="33"/>
      <c r="M26" s="33"/>
      <c r="N26" s="33"/>
      <c r="O26" s="33"/>
      <c r="P26" s="33">
        <f t="shared" si="2"/>
        <v>0</v>
      </c>
      <c r="Q26" s="38"/>
      <c r="R26" s="45"/>
    </row>
    <row r="27" spans="1:18" ht="38.25" customHeight="1">
      <c r="A27" s="5" t="s">
        <v>34</v>
      </c>
      <c r="B27" s="33" t="s">
        <v>88</v>
      </c>
      <c r="C27" s="33"/>
      <c r="D27" s="33"/>
      <c r="E27" s="33"/>
      <c r="F27" s="33">
        <f t="shared" si="0"/>
        <v>0</v>
      </c>
      <c r="G27" s="33"/>
      <c r="H27" s="33"/>
      <c r="I27" s="33"/>
      <c r="J27" s="33"/>
      <c r="K27" s="33">
        <f t="shared" si="1"/>
        <v>0</v>
      </c>
      <c r="L27" s="33"/>
      <c r="M27" s="33"/>
      <c r="N27" s="33"/>
      <c r="O27" s="33"/>
      <c r="P27" s="33">
        <f t="shared" si="2"/>
        <v>0</v>
      </c>
      <c r="Q27" s="38"/>
      <c r="R27" s="45"/>
    </row>
    <row r="28" spans="1:18" ht="38.25" customHeight="1">
      <c r="A28" s="5" t="s">
        <v>36</v>
      </c>
      <c r="B28" s="33" t="s">
        <v>88</v>
      </c>
      <c r="C28" s="33"/>
      <c r="D28" s="33"/>
      <c r="E28" s="33"/>
      <c r="F28" s="33">
        <f t="shared" si="0"/>
        <v>0</v>
      </c>
      <c r="G28" s="33"/>
      <c r="H28" s="33"/>
      <c r="I28" s="33"/>
      <c r="J28" s="33"/>
      <c r="K28" s="33">
        <f t="shared" si="1"/>
        <v>0</v>
      </c>
      <c r="L28" s="33"/>
      <c r="M28" s="33"/>
      <c r="N28" s="33"/>
      <c r="O28" s="33"/>
      <c r="P28" s="33">
        <f t="shared" si="2"/>
        <v>0</v>
      </c>
      <c r="Q28" s="38"/>
      <c r="R28" s="45"/>
    </row>
    <row r="29" spans="1:18" ht="38.25" customHeight="1">
      <c r="A29" s="5" t="s">
        <v>37</v>
      </c>
      <c r="B29" s="33" t="s">
        <v>88</v>
      </c>
      <c r="C29" s="33"/>
      <c r="D29" s="33"/>
      <c r="E29" s="33"/>
      <c r="F29" s="33">
        <f t="shared" si="0"/>
        <v>0</v>
      </c>
      <c r="G29" s="33"/>
      <c r="H29" s="33"/>
      <c r="I29" s="33"/>
      <c r="J29" s="33"/>
      <c r="K29" s="33">
        <f t="shared" si="1"/>
        <v>0</v>
      </c>
      <c r="L29" s="33"/>
      <c r="M29" s="33"/>
      <c r="N29" s="33"/>
      <c r="O29" s="33"/>
      <c r="P29" s="33">
        <f t="shared" si="2"/>
        <v>0</v>
      </c>
      <c r="Q29" s="38"/>
      <c r="R29" s="45"/>
    </row>
    <row r="30" spans="1:18" ht="38.25" customHeight="1">
      <c r="A30" s="5" t="s">
        <v>38</v>
      </c>
      <c r="B30" s="33" t="s">
        <v>88</v>
      </c>
      <c r="C30" s="33"/>
      <c r="D30" s="33"/>
      <c r="E30" s="33"/>
      <c r="F30" s="33">
        <f t="shared" si="0"/>
        <v>0</v>
      </c>
      <c r="G30" s="33"/>
      <c r="H30" s="33"/>
      <c r="I30" s="33"/>
      <c r="J30" s="33"/>
      <c r="K30" s="33">
        <f t="shared" si="1"/>
        <v>0</v>
      </c>
      <c r="L30" s="33"/>
      <c r="M30" s="33"/>
      <c r="N30" s="33"/>
      <c r="O30" s="33"/>
      <c r="P30" s="33">
        <f t="shared" si="2"/>
        <v>0</v>
      </c>
      <c r="Q30" s="38"/>
      <c r="R30" s="45"/>
    </row>
    <row r="31" spans="1:18" ht="38.25" customHeight="1">
      <c r="A31" s="5" t="s">
        <v>39</v>
      </c>
      <c r="B31" s="33" t="s">
        <v>88</v>
      </c>
      <c r="C31" s="33"/>
      <c r="D31" s="33"/>
      <c r="E31" s="33"/>
      <c r="F31" s="33">
        <f t="shared" si="0"/>
        <v>0</v>
      </c>
      <c r="G31" s="33"/>
      <c r="H31" s="33"/>
      <c r="I31" s="33"/>
      <c r="J31" s="33"/>
      <c r="K31" s="33">
        <f t="shared" si="1"/>
        <v>0</v>
      </c>
      <c r="L31" s="33"/>
      <c r="M31" s="33"/>
      <c r="N31" s="33"/>
      <c r="O31" s="33"/>
      <c r="P31" s="33">
        <f t="shared" si="2"/>
        <v>0</v>
      </c>
      <c r="Q31" s="38"/>
      <c r="R31" s="45"/>
    </row>
    <row r="32" spans="1:18" ht="38.25" customHeight="1">
      <c r="A32" s="5" t="s">
        <v>41</v>
      </c>
      <c r="B32" s="33" t="s">
        <v>88</v>
      </c>
      <c r="C32" s="33"/>
      <c r="D32" s="33"/>
      <c r="E32" s="33"/>
      <c r="F32" s="33">
        <f t="shared" si="0"/>
        <v>0</v>
      </c>
      <c r="G32" s="33"/>
      <c r="H32" s="33"/>
      <c r="I32" s="33"/>
      <c r="J32" s="33"/>
      <c r="K32" s="33">
        <f t="shared" si="1"/>
        <v>0</v>
      </c>
      <c r="L32" s="33"/>
      <c r="M32" s="33"/>
      <c r="N32" s="33"/>
      <c r="O32" s="33"/>
      <c r="P32" s="33">
        <f t="shared" si="2"/>
        <v>0</v>
      </c>
      <c r="Q32" s="38"/>
      <c r="R32" s="45"/>
    </row>
    <row r="33" spans="1:18" ht="38.25" customHeight="1">
      <c r="A33" s="5" t="s">
        <v>42</v>
      </c>
      <c r="B33" s="33" t="s">
        <v>88</v>
      </c>
      <c r="C33" s="33"/>
      <c r="D33" s="33"/>
      <c r="E33" s="33"/>
      <c r="F33" s="33">
        <f t="shared" si="0"/>
        <v>0</v>
      </c>
      <c r="G33" s="33"/>
      <c r="H33" s="33"/>
      <c r="I33" s="33"/>
      <c r="J33" s="33"/>
      <c r="K33" s="33">
        <f t="shared" si="1"/>
        <v>0</v>
      </c>
      <c r="L33" s="33"/>
      <c r="M33" s="33"/>
      <c r="N33" s="33"/>
      <c r="O33" s="33"/>
      <c r="P33" s="33">
        <f t="shared" si="2"/>
        <v>0</v>
      </c>
      <c r="Q33" s="38"/>
      <c r="R33" s="45"/>
    </row>
    <row r="34" spans="1:18" ht="38.25" customHeight="1">
      <c r="A34" s="5" t="s">
        <v>43</v>
      </c>
      <c r="B34" s="33" t="s">
        <v>88</v>
      </c>
      <c r="C34" s="33"/>
      <c r="D34" s="33"/>
      <c r="E34" s="33"/>
      <c r="F34" s="33">
        <f t="shared" si="0"/>
        <v>0</v>
      </c>
      <c r="G34" s="33"/>
      <c r="H34" s="33"/>
      <c r="I34" s="33"/>
      <c r="J34" s="33"/>
      <c r="K34" s="33">
        <f t="shared" si="1"/>
        <v>0</v>
      </c>
      <c r="L34" s="33"/>
      <c r="M34" s="33"/>
      <c r="N34" s="33"/>
      <c r="O34" s="33"/>
      <c r="P34" s="33">
        <f t="shared" si="2"/>
        <v>0</v>
      </c>
      <c r="Q34" s="38"/>
      <c r="R34" s="45"/>
    </row>
    <row r="35" spans="1:18" ht="102" customHeight="1">
      <c r="A35" s="5" t="s">
        <v>44</v>
      </c>
      <c r="B35" s="33" t="s">
        <v>88</v>
      </c>
      <c r="C35" s="33"/>
      <c r="D35" s="33"/>
      <c r="E35" s="33"/>
      <c r="F35" s="33">
        <f t="shared" si="0"/>
        <v>0</v>
      </c>
      <c r="G35" s="33"/>
      <c r="H35" s="33"/>
      <c r="I35" s="33"/>
      <c r="J35" s="33"/>
      <c r="K35" s="33">
        <f t="shared" si="1"/>
        <v>0</v>
      </c>
      <c r="L35" s="33"/>
      <c r="M35" s="33"/>
      <c r="N35" s="33"/>
      <c r="O35" s="33"/>
      <c r="P35" s="33">
        <f t="shared" si="2"/>
        <v>0</v>
      </c>
      <c r="Q35" s="38"/>
      <c r="R35" s="45"/>
    </row>
    <row r="36" spans="1:18" ht="38.25" customHeight="1">
      <c r="A36" s="5" t="s">
        <v>46</v>
      </c>
      <c r="B36" s="33" t="s">
        <v>88</v>
      </c>
      <c r="C36" s="33"/>
      <c r="D36" s="33"/>
      <c r="E36" s="33"/>
      <c r="F36" s="33">
        <f t="shared" si="0"/>
        <v>0</v>
      </c>
      <c r="G36" s="33"/>
      <c r="H36" s="33"/>
      <c r="I36" s="33"/>
      <c r="J36" s="33"/>
      <c r="K36" s="33">
        <f t="shared" si="1"/>
        <v>0</v>
      </c>
      <c r="L36" s="33"/>
      <c r="M36" s="33"/>
      <c r="N36" s="33"/>
      <c r="O36" s="33"/>
      <c r="P36" s="33">
        <f t="shared" si="2"/>
        <v>0</v>
      </c>
      <c r="Q36" s="38"/>
      <c r="R36" s="45"/>
    </row>
    <row r="37" spans="1:18" ht="51" customHeight="1">
      <c r="A37" s="5" t="s">
        <v>47</v>
      </c>
      <c r="B37" s="33" t="s">
        <v>88</v>
      </c>
      <c r="C37" s="34">
        <v>100</v>
      </c>
      <c r="D37" s="34">
        <v>100</v>
      </c>
      <c r="E37" s="34">
        <v>0</v>
      </c>
      <c r="F37" s="33">
        <f t="shared" si="0"/>
        <v>0</v>
      </c>
      <c r="G37" s="34">
        <v>0</v>
      </c>
      <c r="H37" s="34">
        <v>100</v>
      </c>
      <c r="I37" s="34">
        <v>100</v>
      </c>
      <c r="J37" s="34">
        <v>0</v>
      </c>
      <c r="K37" s="33">
        <f t="shared" si="1"/>
        <v>0</v>
      </c>
      <c r="L37" s="34">
        <v>0</v>
      </c>
      <c r="M37" s="34">
        <v>100</v>
      </c>
      <c r="N37" s="34">
        <v>100</v>
      </c>
      <c r="O37" s="34">
        <v>0</v>
      </c>
      <c r="P37" s="33">
        <f t="shared" si="2"/>
        <v>0</v>
      </c>
      <c r="Q37" s="35">
        <v>0</v>
      </c>
      <c r="R37" s="49"/>
    </row>
    <row r="38" spans="1:18" ht="38.25" customHeight="1">
      <c r="A38" s="5" t="s">
        <v>48</v>
      </c>
      <c r="B38" s="33" t="s">
        <v>88</v>
      </c>
      <c r="C38" s="33"/>
      <c r="D38" s="33"/>
      <c r="E38" s="33"/>
      <c r="F38" s="33">
        <f t="shared" si="0"/>
        <v>0</v>
      </c>
      <c r="G38" s="33"/>
      <c r="H38" s="33"/>
      <c r="I38" s="33"/>
      <c r="J38" s="33"/>
      <c r="K38" s="33">
        <f t="shared" si="1"/>
        <v>0</v>
      </c>
      <c r="L38" s="33"/>
      <c r="M38" s="33"/>
      <c r="N38" s="33"/>
      <c r="O38" s="33"/>
      <c r="P38" s="33">
        <f t="shared" si="2"/>
        <v>0</v>
      </c>
      <c r="Q38" s="38"/>
      <c r="R38" s="45"/>
    </row>
    <row r="39" spans="1:18" ht="38.25" customHeight="1">
      <c r="A39" s="5" t="s">
        <v>49</v>
      </c>
      <c r="B39" s="33" t="s">
        <v>88</v>
      </c>
      <c r="C39" s="33"/>
      <c r="D39" s="33"/>
      <c r="E39" s="33"/>
      <c r="F39" s="33">
        <f t="shared" si="0"/>
        <v>0</v>
      </c>
      <c r="G39" s="33"/>
      <c r="H39" s="33"/>
      <c r="I39" s="33"/>
      <c r="J39" s="33"/>
      <c r="K39" s="33">
        <f t="shared" si="1"/>
        <v>0</v>
      </c>
      <c r="L39" s="33"/>
      <c r="M39" s="33"/>
      <c r="N39" s="33"/>
      <c r="O39" s="33"/>
      <c r="P39" s="33">
        <f t="shared" si="2"/>
        <v>0</v>
      </c>
      <c r="Q39" s="38"/>
      <c r="R39" s="45"/>
    </row>
    <row r="40" spans="1:18" ht="38.25" customHeight="1">
      <c r="A40" s="5" t="s">
        <v>50</v>
      </c>
      <c r="B40" s="33" t="s">
        <v>88</v>
      </c>
      <c r="C40" s="34">
        <v>100</v>
      </c>
      <c r="D40" s="34">
        <v>100</v>
      </c>
      <c r="E40" s="34">
        <v>0</v>
      </c>
      <c r="F40" s="33">
        <f t="shared" si="0"/>
        <v>0</v>
      </c>
      <c r="G40" s="34">
        <v>0</v>
      </c>
      <c r="H40" s="34">
        <v>100</v>
      </c>
      <c r="I40" s="34">
        <v>100</v>
      </c>
      <c r="J40" s="34">
        <v>0</v>
      </c>
      <c r="K40" s="33">
        <f t="shared" si="1"/>
        <v>0</v>
      </c>
      <c r="L40" s="34">
        <v>0</v>
      </c>
      <c r="M40" s="34">
        <v>100</v>
      </c>
      <c r="N40" s="34">
        <v>100</v>
      </c>
      <c r="O40" s="34">
        <v>0</v>
      </c>
      <c r="P40" s="33">
        <f t="shared" si="2"/>
        <v>0</v>
      </c>
      <c r="Q40" s="35">
        <v>0</v>
      </c>
      <c r="R40" s="45"/>
    </row>
    <row r="41" spans="1:18" ht="51" customHeight="1">
      <c r="A41" s="5" t="s">
        <v>51</v>
      </c>
      <c r="B41" s="33" t="s">
        <v>88</v>
      </c>
      <c r="C41" s="34">
        <v>100</v>
      </c>
      <c r="D41" s="34">
        <v>100</v>
      </c>
      <c r="E41" s="34">
        <v>0</v>
      </c>
      <c r="F41" s="33">
        <f t="shared" si="0"/>
        <v>0</v>
      </c>
      <c r="G41" s="34">
        <v>0</v>
      </c>
      <c r="H41" s="34">
        <v>100</v>
      </c>
      <c r="I41" s="34">
        <v>100</v>
      </c>
      <c r="J41" s="34">
        <v>0</v>
      </c>
      <c r="K41" s="33">
        <f t="shared" si="1"/>
        <v>0</v>
      </c>
      <c r="L41" s="34">
        <v>0</v>
      </c>
      <c r="M41" s="34">
        <v>100</v>
      </c>
      <c r="N41" s="34">
        <v>100</v>
      </c>
      <c r="O41" s="34">
        <v>0</v>
      </c>
      <c r="P41" s="33">
        <f t="shared" si="2"/>
        <v>0</v>
      </c>
      <c r="Q41" s="35">
        <v>0</v>
      </c>
      <c r="R41" s="69"/>
    </row>
    <row r="42" spans="1:18" ht="38.25" customHeight="1">
      <c r="A42" s="5" t="s">
        <v>52</v>
      </c>
      <c r="B42" s="33" t="s">
        <v>88</v>
      </c>
      <c r="C42" s="34">
        <v>100</v>
      </c>
      <c r="D42" s="34">
        <v>100</v>
      </c>
      <c r="E42" s="34">
        <v>0</v>
      </c>
      <c r="F42" s="33">
        <f t="shared" si="0"/>
        <v>0</v>
      </c>
      <c r="G42" s="34">
        <v>0</v>
      </c>
      <c r="H42" s="34">
        <v>100</v>
      </c>
      <c r="I42" s="34">
        <v>100</v>
      </c>
      <c r="J42" s="34">
        <v>0</v>
      </c>
      <c r="K42" s="33">
        <f t="shared" si="1"/>
        <v>0</v>
      </c>
      <c r="L42" s="34">
        <v>0</v>
      </c>
      <c r="M42" s="34">
        <v>100</v>
      </c>
      <c r="N42" s="34">
        <v>100</v>
      </c>
      <c r="O42" s="34">
        <v>0</v>
      </c>
      <c r="P42" s="33">
        <f t="shared" si="2"/>
        <v>0</v>
      </c>
      <c r="Q42" s="35">
        <v>0</v>
      </c>
      <c r="R42" s="45"/>
    </row>
    <row r="43" spans="1:18" ht="102" customHeight="1">
      <c r="A43" s="5" t="s">
        <v>53</v>
      </c>
      <c r="B43" s="33" t="s">
        <v>88</v>
      </c>
      <c r="C43" s="33"/>
      <c r="D43" s="33"/>
      <c r="E43" s="33"/>
      <c r="F43" s="33">
        <f t="shared" si="0"/>
        <v>0</v>
      </c>
      <c r="G43" s="33"/>
      <c r="H43" s="33"/>
      <c r="I43" s="33"/>
      <c r="J43" s="33"/>
      <c r="K43" s="33">
        <f t="shared" si="1"/>
        <v>0</v>
      </c>
      <c r="L43" s="33"/>
      <c r="M43" s="33"/>
      <c r="N43" s="33"/>
      <c r="O43" s="33"/>
      <c r="P43" s="33">
        <f t="shared" si="2"/>
        <v>0</v>
      </c>
      <c r="Q43" s="38"/>
      <c r="R43" s="45"/>
    </row>
    <row r="44" spans="1:18" ht="51" customHeight="1">
      <c r="A44" s="5" t="s">
        <v>54</v>
      </c>
      <c r="B44" s="33" t="s">
        <v>88</v>
      </c>
      <c r="C44" s="34">
        <v>100</v>
      </c>
      <c r="D44" s="34">
        <v>100</v>
      </c>
      <c r="E44" s="34">
        <v>0</v>
      </c>
      <c r="F44" s="33">
        <f t="shared" si="0"/>
        <v>0</v>
      </c>
      <c r="G44" s="34">
        <v>0</v>
      </c>
      <c r="H44" s="34">
        <v>100</v>
      </c>
      <c r="I44" s="34">
        <v>100</v>
      </c>
      <c r="J44" s="34">
        <v>0</v>
      </c>
      <c r="K44" s="33">
        <f t="shared" si="1"/>
        <v>0</v>
      </c>
      <c r="L44" s="34">
        <v>0</v>
      </c>
      <c r="M44" s="34">
        <v>100</v>
      </c>
      <c r="N44" s="34">
        <v>100</v>
      </c>
      <c r="O44" s="34">
        <v>0</v>
      </c>
      <c r="P44" s="33">
        <f t="shared" si="2"/>
        <v>0</v>
      </c>
      <c r="Q44" s="35">
        <v>0</v>
      </c>
      <c r="R44" s="51"/>
    </row>
    <row r="45" spans="1:18" ht="38.25" customHeight="1">
      <c r="A45" s="5" t="s">
        <v>55</v>
      </c>
      <c r="B45" s="33" t="s">
        <v>88</v>
      </c>
      <c r="C45" s="33"/>
      <c r="D45" s="33"/>
      <c r="E45" s="33"/>
      <c r="F45" s="33">
        <f t="shared" si="0"/>
        <v>0</v>
      </c>
      <c r="G45" s="33"/>
      <c r="H45" s="33"/>
      <c r="I45" s="33"/>
      <c r="J45" s="33"/>
      <c r="K45" s="33">
        <f t="shared" si="1"/>
        <v>0</v>
      </c>
      <c r="L45" s="33"/>
      <c r="M45" s="33"/>
      <c r="N45" s="33"/>
      <c r="O45" s="33"/>
      <c r="P45" s="33">
        <f t="shared" si="2"/>
        <v>0</v>
      </c>
      <c r="Q45" s="38"/>
      <c r="R45" s="45"/>
    </row>
    <row r="46" spans="1:18" ht="51" customHeight="1">
      <c r="A46" s="5" t="s">
        <v>56</v>
      </c>
      <c r="B46" s="33" t="s">
        <v>88</v>
      </c>
      <c r="C46" s="34">
        <v>100</v>
      </c>
      <c r="D46" s="34">
        <v>100</v>
      </c>
      <c r="E46" s="34">
        <v>0</v>
      </c>
      <c r="F46" s="33">
        <f t="shared" si="0"/>
        <v>0</v>
      </c>
      <c r="G46" s="34">
        <v>0</v>
      </c>
      <c r="H46" s="34">
        <v>100</v>
      </c>
      <c r="I46" s="34">
        <v>100</v>
      </c>
      <c r="J46" s="34">
        <v>0</v>
      </c>
      <c r="K46" s="33">
        <f t="shared" si="1"/>
        <v>0</v>
      </c>
      <c r="L46" s="34">
        <v>0</v>
      </c>
      <c r="M46" s="34">
        <v>100</v>
      </c>
      <c r="N46" s="70">
        <v>100</v>
      </c>
      <c r="O46" s="34">
        <v>0</v>
      </c>
      <c r="P46" s="33">
        <f t="shared" si="2"/>
        <v>0</v>
      </c>
      <c r="Q46" s="35">
        <v>0</v>
      </c>
      <c r="R46" s="45"/>
    </row>
    <row r="47" spans="1:18" ht="51" customHeight="1">
      <c r="A47" s="5" t="s">
        <v>57</v>
      </c>
      <c r="B47" s="33" t="s">
        <v>88</v>
      </c>
      <c r="C47" s="34">
        <v>100</v>
      </c>
      <c r="D47" s="34">
        <v>100</v>
      </c>
      <c r="E47" s="34">
        <v>0</v>
      </c>
      <c r="F47" s="33">
        <f t="shared" si="0"/>
        <v>0</v>
      </c>
      <c r="G47" s="34">
        <v>0</v>
      </c>
      <c r="H47" s="34">
        <v>100</v>
      </c>
      <c r="I47" s="34">
        <v>100</v>
      </c>
      <c r="J47" s="34">
        <v>0</v>
      </c>
      <c r="K47" s="33">
        <f t="shared" si="1"/>
        <v>0</v>
      </c>
      <c r="L47" s="34">
        <v>0</v>
      </c>
      <c r="M47" s="34">
        <v>100</v>
      </c>
      <c r="N47" s="34">
        <v>100</v>
      </c>
      <c r="O47" s="34">
        <v>0</v>
      </c>
      <c r="P47" s="33">
        <f t="shared" si="2"/>
        <v>0</v>
      </c>
      <c r="Q47" s="35">
        <v>0</v>
      </c>
      <c r="R47" s="51"/>
    </row>
    <row r="48" spans="1:18" ht="38.25" customHeight="1">
      <c r="A48" s="5" t="s">
        <v>58</v>
      </c>
      <c r="B48" s="33" t="s">
        <v>88</v>
      </c>
      <c r="C48" s="33"/>
      <c r="D48" s="33"/>
      <c r="E48" s="33"/>
      <c r="F48" s="33">
        <f t="shared" si="0"/>
        <v>0</v>
      </c>
      <c r="G48" s="33"/>
      <c r="H48" s="33"/>
      <c r="I48" s="33"/>
      <c r="J48" s="33"/>
      <c r="K48" s="33">
        <f t="shared" si="1"/>
        <v>0</v>
      </c>
      <c r="L48" s="33"/>
      <c r="M48" s="33"/>
      <c r="N48" s="33"/>
      <c r="O48" s="33"/>
      <c r="P48" s="33">
        <f t="shared" si="2"/>
        <v>0</v>
      </c>
      <c r="Q48" s="38"/>
      <c r="R48" s="45"/>
    </row>
    <row r="49" spans="1:18" ht="51" customHeight="1">
      <c r="A49" s="5" t="s">
        <v>59</v>
      </c>
      <c r="B49" s="33" t="s">
        <v>88</v>
      </c>
      <c r="C49" s="34">
        <v>100</v>
      </c>
      <c r="D49" s="34">
        <v>100</v>
      </c>
      <c r="E49" s="34">
        <v>0</v>
      </c>
      <c r="F49" s="33">
        <f t="shared" si="0"/>
        <v>0</v>
      </c>
      <c r="G49" s="34">
        <v>0</v>
      </c>
      <c r="H49" s="34">
        <v>100</v>
      </c>
      <c r="I49" s="34">
        <v>100</v>
      </c>
      <c r="J49" s="34">
        <v>0</v>
      </c>
      <c r="K49" s="33">
        <f t="shared" si="1"/>
        <v>0</v>
      </c>
      <c r="L49" s="34">
        <v>0</v>
      </c>
      <c r="M49" s="34">
        <v>100</v>
      </c>
      <c r="N49" s="34">
        <v>100</v>
      </c>
      <c r="O49" s="34">
        <v>0</v>
      </c>
      <c r="P49" s="33">
        <f t="shared" si="2"/>
        <v>0</v>
      </c>
      <c r="Q49" s="35">
        <v>0</v>
      </c>
      <c r="R49" s="45"/>
    </row>
    <row r="50" spans="1:18" ht="38.25" customHeight="1">
      <c r="A50" s="5" t="s">
        <v>60</v>
      </c>
      <c r="B50" s="33" t="s">
        <v>88</v>
      </c>
      <c r="C50" s="33"/>
      <c r="D50" s="33"/>
      <c r="E50" s="33"/>
      <c r="F50" s="33">
        <f t="shared" si="0"/>
        <v>0</v>
      </c>
      <c r="G50" s="33"/>
      <c r="H50" s="33"/>
      <c r="I50" s="33"/>
      <c r="J50" s="33"/>
      <c r="K50" s="33">
        <f t="shared" si="1"/>
        <v>0</v>
      </c>
      <c r="L50" s="33"/>
      <c r="M50" s="33"/>
      <c r="N50" s="33"/>
      <c r="O50" s="33"/>
      <c r="P50" s="33">
        <f t="shared" si="2"/>
        <v>0</v>
      </c>
      <c r="Q50" s="38"/>
      <c r="R50" s="45"/>
    </row>
    <row r="51" spans="1:18" ht="38.25" customHeight="1">
      <c r="A51" s="5" t="s">
        <v>61</v>
      </c>
      <c r="B51" s="33" t="s">
        <v>88</v>
      </c>
      <c r="C51" s="34">
        <v>100</v>
      </c>
      <c r="D51" s="34">
        <v>100</v>
      </c>
      <c r="E51" s="34">
        <v>0</v>
      </c>
      <c r="F51" s="33">
        <f t="shared" si="0"/>
        <v>0</v>
      </c>
      <c r="G51" s="34">
        <v>0</v>
      </c>
      <c r="H51" s="34">
        <v>100</v>
      </c>
      <c r="I51" s="34">
        <v>100</v>
      </c>
      <c r="J51" s="34">
        <v>0</v>
      </c>
      <c r="K51" s="33">
        <f t="shared" si="1"/>
        <v>0</v>
      </c>
      <c r="L51" s="34">
        <v>0</v>
      </c>
      <c r="M51" s="34">
        <v>100</v>
      </c>
      <c r="N51" s="34">
        <v>100</v>
      </c>
      <c r="O51" s="34">
        <v>0</v>
      </c>
      <c r="P51" s="33">
        <f t="shared" si="2"/>
        <v>0</v>
      </c>
      <c r="Q51" s="35">
        <v>0</v>
      </c>
      <c r="R51" s="45"/>
    </row>
    <row r="52" spans="1:18" ht="38.25" customHeight="1">
      <c r="A52" s="5" t="s">
        <v>62</v>
      </c>
      <c r="B52" s="33" t="s">
        <v>88</v>
      </c>
      <c r="C52" s="33"/>
      <c r="D52" s="33"/>
      <c r="E52" s="33"/>
      <c r="F52" s="33">
        <f t="shared" si="0"/>
        <v>0</v>
      </c>
      <c r="G52" s="33"/>
      <c r="H52" s="33"/>
      <c r="I52" s="33"/>
      <c r="J52" s="33"/>
      <c r="K52" s="33">
        <f t="shared" si="1"/>
        <v>0</v>
      </c>
      <c r="L52" s="33"/>
      <c r="M52" s="33"/>
      <c r="N52" s="33"/>
      <c r="O52" s="33"/>
      <c r="P52" s="33">
        <f t="shared" si="2"/>
        <v>0</v>
      </c>
      <c r="Q52" s="38"/>
      <c r="R52" s="45"/>
    </row>
    <row r="53" spans="1:18" ht="51" customHeight="1">
      <c r="A53" s="5" t="s">
        <v>63</v>
      </c>
      <c r="B53" s="33" t="s">
        <v>88</v>
      </c>
      <c r="C53" s="34">
        <v>100</v>
      </c>
      <c r="D53" s="34">
        <v>100</v>
      </c>
      <c r="E53" s="34">
        <v>0</v>
      </c>
      <c r="F53" s="33">
        <f t="shared" si="0"/>
        <v>0</v>
      </c>
      <c r="G53" s="34">
        <v>0</v>
      </c>
      <c r="H53" s="34">
        <v>100</v>
      </c>
      <c r="I53" s="34">
        <v>100</v>
      </c>
      <c r="J53" s="34">
        <v>0</v>
      </c>
      <c r="K53" s="33">
        <f t="shared" si="1"/>
        <v>0</v>
      </c>
      <c r="L53" s="34">
        <v>0</v>
      </c>
      <c r="M53" s="34">
        <v>100</v>
      </c>
      <c r="N53" s="34">
        <v>100</v>
      </c>
      <c r="O53" s="34">
        <v>0</v>
      </c>
      <c r="P53" s="33">
        <f t="shared" si="2"/>
        <v>0</v>
      </c>
      <c r="Q53" s="35">
        <v>0</v>
      </c>
      <c r="R53" s="45"/>
    </row>
    <row r="54" spans="1:18" ht="38.25" customHeight="1">
      <c r="A54" s="5" t="s">
        <v>64</v>
      </c>
      <c r="B54" s="33" t="s">
        <v>88</v>
      </c>
      <c r="C54" s="33"/>
      <c r="D54" s="33"/>
      <c r="E54" s="33"/>
      <c r="F54" s="33">
        <f t="shared" si="0"/>
        <v>0</v>
      </c>
      <c r="G54" s="33"/>
      <c r="H54" s="33"/>
      <c r="I54" s="33"/>
      <c r="J54" s="33"/>
      <c r="K54" s="33">
        <f t="shared" si="1"/>
        <v>0</v>
      </c>
      <c r="L54" s="33"/>
      <c r="M54" s="33"/>
      <c r="N54" s="33"/>
      <c r="O54" s="33"/>
      <c r="P54" s="33">
        <f t="shared" si="2"/>
        <v>0</v>
      </c>
      <c r="Q54" s="38"/>
      <c r="R54" s="45"/>
    </row>
    <row r="55" spans="1:18" ht="51" customHeight="1">
      <c r="A55" s="5" t="s">
        <v>66</v>
      </c>
      <c r="B55" s="33" t="s">
        <v>88</v>
      </c>
      <c r="C55" s="34">
        <v>100</v>
      </c>
      <c r="D55" s="34">
        <v>100</v>
      </c>
      <c r="E55" s="34">
        <v>0</v>
      </c>
      <c r="F55" s="33">
        <f t="shared" si="0"/>
        <v>0</v>
      </c>
      <c r="G55" s="34">
        <v>0</v>
      </c>
      <c r="H55" s="34">
        <v>100</v>
      </c>
      <c r="I55" s="34">
        <v>100</v>
      </c>
      <c r="J55" s="34">
        <v>0</v>
      </c>
      <c r="K55" s="33">
        <f t="shared" si="1"/>
        <v>0</v>
      </c>
      <c r="L55" s="34">
        <v>0</v>
      </c>
      <c r="M55" s="34">
        <v>100</v>
      </c>
      <c r="N55" s="34">
        <v>100</v>
      </c>
      <c r="O55" s="34">
        <v>0</v>
      </c>
      <c r="P55" s="33">
        <f t="shared" si="2"/>
        <v>0</v>
      </c>
      <c r="Q55" s="35">
        <v>0</v>
      </c>
      <c r="R55" s="49"/>
    </row>
    <row r="56" spans="1:18" ht="38.25" customHeight="1">
      <c r="A56" s="5" t="s">
        <v>67</v>
      </c>
      <c r="B56" s="33" t="s">
        <v>88</v>
      </c>
      <c r="C56" s="33"/>
      <c r="D56" s="33"/>
      <c r="E56" s="33"/>
      <c r="F56" s="33">
        <f t="shared" si="0"/>
        <v>0</v>
      </c>
      <c r="G56" s="33"/>
      <c r="H56" s="33"/>
      <c r="I56" s="33"/>
      <c r="J56" s="33"/>
      <c r="K56" s="33">
        <f t="shared" si="1"/>
        <v>0</v>
      </c>
      <c r="L56" s="33"/>
      <c r="M56" s="33"/>
      <c r="N56" s="33"/>
      <c r="O56" s="33"/>
      <c r="P56" s="33">
        <f t="shared" si="2"/>
        <v>0</v>
      </c>
      <c r="Q56" s="38"/>
      <c r="R56" s="45"/>
    </row>
    <row r="57" spans="1:18" ht="51" customHeight="1">
      <c r="A57" s="5" t="s">
        <v>68</v>
      </c>
      <c r="B57" s="33" t="s">
        <v>88</v>
      </c>
      <c r="C57" s="34">
        <v>100</v>
      </c>
      <c r="D57" s="34">
        <v>100</v>
      </c>
      <c r="E57" s="34">
        <v>0</v>
      </c>
      <c r="F57" s="33">
        <f t="shared" si="0"/>
        <v>0</v>
      </c>
      <c r="G57" s="34">
        <v>0</v>
      </c>
      <c r="H57" s="34">
        <v>100</v>
      </c>
      <c r="I57" s="34">
        <v>100</v>
      </c>
      <c r="J57" s="34">
        <v>0</v>
      </c>
      <c r="K57" s="33">
        <f t="shared" si="1"/>
        <v>0</v>
      </c>
      <c r="L57" s="34">
        <v>0</v>
      </c>
      <c r="M57" s="34">
        <v>100</v>
      </c>
      <c r="N57" s="34">
        <v>100</v>
      </c>
      <c r="O57" s="34">
        <v>0</v>
      </c>
      <c r="P57" s="33">
        <f t="shared" si="2"/>
        <v>0</v>
      </c>
      <c r="Q57" s="35">
        <v>0</v>
      </c>
      <c r="R57" s="45"/>
    </row>
    <row r="58" spans="1:18" ht="38.25" customHeight="1">
      <c r="A58" s="5" t="s">
        <v>69</v>
      </c>
      <c r="B58" s="33" t="s">
        <v>88</v>
      </c>
      <c r="C58" s="33"/>
      <c r="D58" s="33"/>
      <c r="E58" s="33"/>
      <c r="F58" s="33">
        <f t="shared" si="0"/>
        <v>0</v>
      </c>
      <c r="G58" s="33"/>
      <c r="H58" s="33"/>
      <c r="I58" s="33"/>
      <c r="J58" s="33"/>
      <c r="K58" s="33">
        <f t="shared" si="1"/>
        <v>0</v>
      </c>
      <c r="L58" s="33"/>
      <c r="M58" s="33"/>
      <c r="N58" s="33"/>
      <c r="O58" s="33"/>
      <c r="P58" s="33">
        <f t="shared" si="2"/>
        <v>0</v>
      </c>
      <c r="Q58" s="38"/>
      <c r="R58" s="45"/>
    </row>
    <row r="59" spans="1:18" ht="102" customHeight="1">
      <c r="A59" s="5" t="s">
        <v>71</v>
      </c>
      <c r="B59" s="33" t="s">
        <v>88</v>
      </c>
      <c r="C59" s="33"/>
      <c r="D59" s="33"/>
      <c r="E59" s="33"/>
      <c r="F59" s="33">
        <f t="shared" si="0"/>
        <v>0</v>
      </c>
      <c r="G59" s="33"/>
      <c r="H59" s="33"/>
      <c r="I59" s="33"/>
      <c r="J59" s="33"/>
      <c r="K59" s="33">
        <f t="shared" si="1"/>
        <v>0</v>
      </c>
      <c r="L59" s="33"/>
      <c r="M59" s="33"/>
      <c r="N59" s="33"/>
      <c r="O59" s="33"/>
      <c r="P59" s="33">
        <f t="shared" si="2"/>
        <v>0</v>
      </c>
      <c r="Q59" s="38"/>
      <c r="R59" s="45"/>
    </row>
    <row r="60" spans="1:18" ht="38.25" customHeight="1">
      <c r="A60" s="5" t="s">
        <v>72</v>
      </c>
      <c r="B60" s="33" t="s">
        <v>88</v>
      </c>
      <c r="C60" s="34">
        <v>100</v>
      </c>
      <c r="D60" s="34">
        <v>100</v>
      </c>
      <c r="E60" s="34">
        <v>0</v>
      </c>
      <c r="F60" s="33">
        <f t="shared" si="0"/>
        <v>0</v>
      </c>
      <c r="G60" s="34">
        <v>0</v>
      </c>
      <c r="H60" s="34">
        <v>100</v>
      </c>
      <c r="I60" s="34">
        <v>100</v>
      </c>
      <c r="J60" s="34">
        <v>0</v>
      </c>
      <c r="K60" s="33">
        <f t="shared" si="1"/>
        <v>0</v>
      </c>
      <c r="L60" s="34">
        <v>0</v>
      </c>
      <c r="M60" s="34">
        <v>100</v>
      </c>
      <c r="N60" s="34">
        <v>100</v>
      </c>
      <c r="O60" s="34">
        <v>0</v>
      </c>
      <c r="P60" s="33">
        <f t="shared" si="2"/>
        <v>0</v>
      </c>
      <c r="Q60" s="35">
        <v>0</v>
      </c>
      <c r="R60" s="49"/>
    </row>
    <row r="61" spans="1:18" ht="38.25" customHeight="1">
      <c r="A61" s="5" t="s">
        <v>73</v>
      </c>
      <c r="B61" s="33" t="s">
        <v>88</v>
      </c>
      <c r="C61" s="33"/>
      <c r="D61" s="33"/>
      <c r="E61" s="33"/>
      <c r="F61" s="33">
        <f t="shared" si="0"/>
        <v>0</v>
      </c>
      <c r="G61" s="33"/>
      <c r="H61" s="33"/>
      <c r="I61" s="33"/>
      <c r="J61" s="33"/>
      <c r="K61" s="33">
        <f t="shared" si="1"/>
        <v>0</v>
      </c>
      <c r="L61" s="33"/>
      <c r="M61" s="33"/>
      <c r="N61" s="33"/>
      <c r="O61" s="33"/>
      <c r="P61" s="33">
        <f t="shared" si="2"/>
        <v>0</v>
      </c>
      <c r="Q61" s="38"/>
      <c r="R61" s="45"/>
    </row>
    <row r="62" spans="1:18" ht="51" customHeight="1">
      <c r="A62" s="5" t="s">
        <v>74</v>
      </c>
      <c r="B62" s="33" t="s">
        <v>88</v>
      </c>
      <c r="C62" s="34">
        <v>100</v>
      </c>
      <c r="D62" s="34">
        <v>100</v>
      </c>
      <c r="E62" s="34">
        <v>0</v>
      </c>
      <c r="F62" s="33">
        <f t="shared" si="0"/>
        <v>0</v>
      </c>
      <c r="G62" s="34">
        <v>0</v>
      </c>
      <c r="H62" s="34">
        <v>100</v>
      </c>
      <c r="I62" s="34">
        <v>100</v>
      </c>
      <c r="J62" s="34">
        <v>0</v>
      </c>
      <c r="K62" s="33">
        <f t="shared" si="1"/>
        <v>0</v>
      </c>
      <c r="L62" s="34">
        <v>0</v>
      </c>
      <c r="M62" s="34">
        <v>100</v>
      </c>
      <c r="N62" s="34">
        <v>100</v>
      </c>
      <c r="O62" s="34">
        <v>0</v>
      </c>
      <c r="P62" s="33">
        <f t="shared" si="2"/>
        <v>0</v>
      </c>
      <c r="Q62" s="35">
        <v>0</v>
      </c>
      <c r="R62" s="45"/>
    </row>
    <row r="63" spans="1:18" ht="15.75" customHeight="1"/>
    <row r="64" spans="1:1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5:R5"/>
    <mergeCell ref="R3:R4"/>
    <mergeCell ref="A1:Q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opLeftCell="A49" workbookViewId="0">
      <selection sqref="A1:G1"/>
    </sheetView>
  </sheetViews>
  <sheetFormatPr defaultColWidth="14.42578125" defaultRowHeight="15" customHeight="1"/>
  <cols>
    <col min="1" max="1" width="40.7109375" customWidth="1"/>
    <col min="2" max="4" width="6.7109375" customWidth="1"/>
    <col min="5" max="6" width="12.7109375" customWidth="1"/>
    <col min="7" max="7" width="25.7109375" customWidth="1"/>
    <col min="8" max="26" width="8.7109375" customWidth="1"/>
  </cols>
  <sheetData>
    <row r="1" spans="1:7">
      <c r="A1" s="173" t="s">
        <v>111</v>
      </c>
      <c r="B1" s="174"/>
      <c r="C1" s="174"/>
      <c r="D1" s="174"/>
      <c r="E1" s="174"/>
      <c r="F1" s="174"/>
      <c r="G1" s="174"/>
    </row>
    <row r="2" spans="1:7" ht="45" customHeight="1">
      <c r="A2" s="175" t="s">
        <v>77</v>
      </c>
      <c r="B2" s="177" t="s">
        <v>2</v>
      </c>
      <c r="C2" s="178"/>
      <c r="D2" s="184" t="s">
        <v>3</v>
      </c>
      <c r="E2" s="178"/>
      <c r="F2" s="183" t="s">
        <v>4</v>
      </c>
      <c r="G2" s="183" t="s">
        <v>5</v>
      </c>
    </row>
    <row r="3" spans="1:7" ht="48">
      <c r="A3" s="176"/>
      <c r="B3" s="3" t="s">
        <v>6</v>
      </c>
      <c r="C3" s="3" t="s">
        <v>7</v>
      </c>
      <c r="D3" s="3" t="s">
        <v>8</v>
      </c>
      <c r="E3" s="3" t="s">
        <v>105</v>
      </c>
      <c r="F3" s="176"/>
      <c r="G3" s="176"/>
    </row>
    <row r="4" spans="1:7" ht="49.5" customHeight="1">
      <c r="A4" s="179" t="s">
        <v>117</v>
      </c>
      <c r="B4" s="180"/>
      <c r="C4" s="180"/>
      <c r="D4" s="180"/>
      <c r="E4" s="180"/>
      <c r="F4" s="180"/>
      <c r="G4" s="178"/>
    </row>
    <row r="5" spans="1:7" ht="25.5">
      <c r="A5" s="50" t="s">
        <v>11</v>
      </c>
      <c r="B5" s="2"/>
      <c r="C5" s="2"/>
      <c r="D5" s="2"/>
      <c r="E5" s="21" t="e">
        <f t="shared" ref="E5:E62" si="0">100-(C5/B5*100)</f>
        <v>#DIV/0!</v>
      </c>
      <c r="F5" s="21"/>
      <c r="G5" s="45"/>
    </row>
    <row r="6" spans="1:7" ht="38.25">
      <c r="A6" s="50" t="s">
        <v>12</v>
      </c>
      <c r="B6" s="2"/>
      <c r="C6" s="2"/>
      <c r="D6" s="2"/>
      <c r="E6" s="21" t="e">
        <f t="shared" si="0"/>
        <v>#DIV/0!</v>
      </c>
      <c r="F6" s="21"/>
      <c r="G6" s="3"/>
    </row>
    <row r="7" spans="1:7" ht="25.5">
      <c r="A7" s="50" t="s">
        <v>89</v>
      </c>
      <c r="B7" s="2"/>
      <c r="C7" s="2"/>
      <c r="D7" s="2"/>
      <c r="E7" s="21" t="e">
        <f t="shared" si="0"/>
        <v>#DIV/0!</v>
      </c>
      <c r="F7" s="21"/>
      <c r="G7" s="33"/>
    </row>
    <row r="8" spans="1:7" ht="25.5">
      <c r="A8" s="50" t="s">
        <v>98</v>
      </c>
      <c r="B8" s="2"/>
      <c r="C8" s="2"/>
      <c r="D8" s="2"/>
      <c r="E8" s="21" t="e">
        <f t="shared" si="0"/>
        <v>#DIV/0!</v>
      </c>
      <c r="F8" s="21"/>
      <c r="G8" s="33"/>
    </row>
    <row r="9" spans="1:7" ht="25.5">
      <c r="A9" s="50" t="s">
        <v>15</v>
      </c>
      <c r="B9" s="2"/>
      <c r="C9" s="2"/>
      <c r="D9" s="2"/>
      <c r="E9" s="21" t="e">
        <f t="shared" si="0"/>
        <v>#DIV/0!</v>
      </c>
      <c r="F9" s="21"/>
      <c r="G9" s="33"/>
    </row>
    <row r="10" spans="1:7" ht="25.5">
      <c r="A10" s="50" t="s">
        <v>99</v>
      </c>
      <c r="B10" s="2"/>
      <c r="C10" s="2"/>
      <c r="D10" s="2"/>
      <c r="E10" s="21" t="e">
        <f t="shared" si="0"/>
        <v>#DIV/0!</v>
      </c>
      <c r="F10" s="21"/>
      <c r="G10" s="33"/>
    </row>
    <row r="11" spans="1:7" ht="25.5">
      <c r="A11" s="50" t="s">
        <v>103</v>
      </c>
      <c r="B11" s="2"/>
      <c r="C11" s="2"/>
      <c r="D11" s="2"/>
      <c r="E11" s="21" t="e">
        <f t="shared" si="0"/>
        <v>#DIV/0!</v>
      </c>
      <c r="F11" s="21"/>
      <c r="G11" s="33"/>
    </row>
    <row r="12" spans="1:7" ht="38.25">
      <c r="A12" s="50" t="s">
        <v>18</v>
      </c>
      <c r="B12" s="2"/>
      <c r="C12" s="2"/>
      <c r="D12" s="2"/>
      <c r="E12" s="21" t="e">
        <f t="shared" si="0"/>
        <v>#DIV/0!</v>
      </c>
      <c r="F12" s="21"/>
      <c r="G12" s="33"/>
    </row>
    <row r="13" spans="1:7" ht="38.25">
      <c r="A13" s="50" t="s">
        <v>19</v>
      </c>
      <c r="B13" s="2"/>
      <c r="C13" s="2"/>
      <c r="D13" s="2"/>
      <c r="E13" s="21" t="e">
        <f t="shared" si="0"/>
        <v>#DIV/0!</v>
      </c>
      <c r="F13" s="21"/>
      <c r="G13" s="3"/>
    </row>
    <row r="14" spans="1:7" ht="38.25">
      <c r="A14" s="50" t="s">
        <v>20</v>
      </c>
      <c r="B14" s="2"/>
      <c r="C14" s="2"/>
      <c r="D14" s="2"/>
      <c r="E14" s="21" t="e">
        <f t="shared" si="0"/>
        <v>#DIV/0!</v>
      </c>
      <c r="F14" s="21"/>
      <c r="G14" s="33"/>
    </row>
    <row r="15" spans="1:7" ht="38.25">
      <c r="A15" s="50" t="s">
        <v>21</v>
      </c>
      <c r="B15" s="2"/>
      <c r="C15" s="2"/>
      <c r="D15" s="2"/>
      <c r="E15" s="21" t="e">
        <f t="shared" si="0"/>
        <v>#DIV/0!</v>
      </c>
      <c r="F15" s="21"/>
      <c r="G15" s="3"/>
    </row>
    <row r="16" spans="1:7" ht="76.5">
      <c r="A16" s="50" t="s">
        <v>22</v>
      </c>
      <c r="B16" s="2"/>
      <c r="C16" s="2"/>
      <c r="D16" s="2"/>
      <c r="E16" s="21" t="e">
        <f t="shared" si="0"/>
        <v>#DIV/0!</v>
      </c>
      <c r="F16" s="21"/>
      <c r="G16" s="33"/>
    </row>
    <row r="17" spans="1:7" ht="38.25">
      <c r="A17" s="50" t="s">
        <v>23</v>
      </c>
      <c r="B17" s="2"/>
      <c r="C17" s="2"/>
      <c r="D17" s="2"/>
      <c r="E17" s="21" t="e">
        <f t="shared" si="0"/>
        <v>#DIV/0!</v>
      </c>
      <c r="F17" s="21"/>
      <c r="G17" s="3"/>
    </row>
    <row r="18" spans="1:7" ht="38.25">
      <c r="A18" s="50" t="s">
        <v>24</v>
      </c>
      <c r="B18" s="2"/>
      <c r="C18" s="2"/>
      <c r="D18" s="2"/>
      <c r="E18" s="21" t="e">
        <f t="shared" si="0"/>
        <v>#DIV/0!</v>
      </c>
      <c r="F18" s="21"/>
      <c r="G18" s="33"/>
    </row>
    <row r="19" spans="1:7" ht="38.25">
      <c r="A19" s="50" t="s">
        <v>25</v>
      </c>
      <c r="B19" s="2"/>
      <c r="C19" s="2"/>
      <c r="D19" s="2"/>
      <c r="E19" s="21" t="e">
        <f t="shared" si="0"/>
        <v>#DIV/0!</v>
      </c>
      <c r="F19" s="21"/>
      <c r="G19" s="33"/>
    </row>
    <row r="20" spans="1:7" ht="38.25">
      <c r="A20" s="50" t="s">
        <v>26</v>
      </c>
      <c r="B20" s="42"/>
      <c r="C20" s="42"/>
      <c r="D20" s="42"/>
      <c r="E20" s="21" t="e">
        <f t="shared" si="0"/>
        <v>#DIV/0!</v>
      </c>
      <c r="F20" s="42"/>
      <c r="G20" s="17"/>
    </row>
    <row r="21" spans="1:7" ht="15.75" customHeight="1">
      <c r="A21" s="50" t="s">
        <v>27</v>
      </c>
      <c r="B21" s="18">
        <v>23</v>
      </c>
      <c r="C21" s="18">
        <v>23</v>
      </c>
      <c r="D21" s="18">
        <v>10</v>
      </c>
      <c r="E21" s="21">
        <f t="shared" si="0"/>
        <v>0</v>
      </c>
      <c r="F21" s="19">
        <v>0</v>
      </c>
      <c r="G21" s="22"/>
    </row>
    <row r="22" spans="1:7" ht="15.75" customHeight="1">
      <c r="A22" s="50" t="s">
        <v>28</v>
      </c>
      <c r="B22" s="2"/>
      <c r="C22" s="2"/>
      <c r="D22" s="2"/>
      <c r="E22" s="21" t="e">
        <f t="shared" si="0"/>
        <v>#DIV/0!</v>
      </c>
      <c r="F22" s="43"/>
      <c r="G22" s="3"/>
    </row>
    <row r="23" spans="1:7" ht="15.75" customHeight="1">
      <c r="A23" s="50" t="s">
        <v>29</v>
      </c>
      <c r="B23" s="2"/>
      <c r="C23" s="2"/>
      <c r="D23" s="2"/>
      <c r="E23" s="21" t="e">
        <f t="shared" si="0"/>
        <v>#DIV/0!</v>
      </c>
      <c r="F23" s="21"/>
      <c r="G23" s="33"/>
    </row>
    <row r="24" spans="1:7" ht="15.75" customHeight="1">
      <c r="A24" s="50" t="s">
        <v>30</v>
      </c>
      <c r="B24" s="2"/>
      <c r="C24" s="2"/>
      <c r="D24" s="2"/>
      <c r="E24" s="21" t="e">
        <f t="shared" si="0"/>
        <v>#DIV/0!</v>
      </c>
      <c r="F24" s="2"/>
      <c r="G24" s="3"/>
    </row>
    <row r="25" spans="1:7" ht="15.75" customHeight="1">
      <c r="A25" s="50" t="s">
        <v>32</v>
      </c>
      <c r="B25" s="2"/>
      <c r="C25" s="2"/>
      <c r="D25" s="2"/>
      <c r="E25" s="21" t="e">
        <f t="shared" si="0"/>
        <v>#DIV/0!</v>
      </c>
      <c r="F25" s="21"/>
      <c r="G25" s="33"/>
    </row>
    <row r="26" spans="1:7" ht="15.75" customHeight="1">
      <c r="A26" s="50" t="s">
        <v>34</v>
      </c>
      <c r="B26" s="2"/>
      <c r="C26" s="2"/>
      <c r="D26" s="2"/>
      <c r="E26" s="21" t="e">
        <f t="shared" si="0"/>
        <v>#DIV/0!</v>
      </c>
      <c r="F26" s="21"/>
      <c r="G26" s="33"/>
    </row>
    <row r="27" spans="1:7" ht="15.75" customHeight="1">
      <c r="A27" s="50" t="s">
        <v>36</v>
      </c>
      <c r="B27" s="2"/>
      <c r="C27" s="2"/>
      <c r="D27" s="2"/>
      <c r="E27" s="21" t="e">
        <f t="shared" si="0"/>
        <v>#DIV/0!</v>
      </c>
      <c r="F27" s="21"/>
      <c r="G27" s="33"/>
    </row>
    <row r="28" spans="1:7" ht="15.75" customHeight="1">
      <c r="A28" s="50" t="s">
        <v>37</v>
      </c>
      <c r="B28" s="2"/>
      <c r="C28" s="2"/>
      <c r="D28" s="2"/>
      <c r="E28" s="21" t="e">
        <f t="shared" si="0"/>
        <v>#DIV/0!</v>
      </c>
      <c r="F28" s="21"/>
      <c r="G28" s="33"/>
    </row>
    <row r="29" spans="1:7" ht="15.75" customHeight="1">
      <c r="A29" s="50" t="s">
        <v>38</v>
      </c>
      <c r="B29" s="2"/>
      <c r="C29" s="2"/>
      <c r="D29" s="2"/>
      <c r="E29" s="21" t="e">
        <f t="shared" si="0"/>
        <v>#DIV/0!</v>
      </c>
      <c r="F29" s="21"/>
      <c r="G29" s="33"/>
    </row>
    <row r="30" spans="1:7" ht="15.75" customHeight="1">
      <c r="A30" s="50" t="s">
        <v>39</v>
      </c>
      <c r="B30" s="2"/>
      <c r="C30" s="2"/>
      <c r="D30" s="2"/>
      <c r="E30" s="21" t="e">
        <f t="shared" si="0"/>
        <v>#DIV/0!</v>
      </c>
      <c r="F30" s="21"/>
      <c r="G30" s="33"/>
    </row>
    <row r="31" spans="1:7" ht="15.75" customHeight="1">
      <c r="A31" s="50" t="s">
        <v>41</v>
      </c>
      <c r="B31" s="2"/>
      <c r="C31" s="2"/>
      <c r="D31" s="2"/>
      <c r="E31" s="21" t="e">
        <f t="shared" si="0"/>
        <v>#DIV/0!</v>
      </c>
      <c r="F31" s="21"/>
      <c r="G31" s="33"/>
    </row>
    <row r="32" spans="1:7" ht="15.75" customHeight="1">
      <c r="A32" s="50" t="s">
        <v>42</v>
      </c>
      <c r="B32" s="2"/>
      <c r="C32" s="2"/>
      <c r="D32" s="2"/>
      <c r="E32" s="21" t="e">
        <f t="shared" si="0"/>
        <v>#DIV/0!</v>
      </c>
      <c r="F32" s="21"/>
      <c r="G32" s="33"/>
    </row>
    <row r="33" spans="1:7" ht="15.75" customHeight="1">
      <c r="A33" s="50" t="s">
        <v>43</v>
      </c>
      <c r="B33" s="2"/>
      <c r="C33" s="2"/>
      <c r="D33" s="2"/>
      <c r="E33" s="21" t="e">
        <f t="shared" si="0"/>
        <v>#DIV/0!</v>
      </c>
      <c r="F33" s="21"/>
      <c r="G33" s="33"/>
    </row>
    <row r="34" spans="1:7" ht="15.75" customHeight="1">
      <c r="A34" s="50" t="s">
        <v>44</v>
      </c>
      <c r="B34" s="2"/>
      <c r="C34" s="2"/>
      <c r="D34" s="2"/>
      <c r="E34" s="21" t="e">
        <f t="shared" si="0"/>
        <v>#DIV/0!</v>
      </c>
      <c r="F34" s="21"/>
      <c r="G34" s="33"/>
    </row>
    <row r="35" spans="1:7" ht="15.75" customHeight="1">
      <c r="A35" s="50" t="s">
        <v>46</v>
      </c>
      <c r="B35" s="2"/>
      <c r="C35" s="2"/>
      <c r="D35" s="2"/>
      <c r="E35" s="21" t="e">
        <f t="shared" si="0"/>
        <v>#DIV/0!</v>
      </c>
      <c r="F35" s="21"/>
      <c r="G35" s="33"/>
    </row>
    <row r="36" spans="1:7" ht="15.75" customHeight="1">
      <c r="A36" s="50" t="s">
        <v>47</v>
      </c>
      <c r="B36" s="2"/>
      <c r="C36" s="2"/>
      <c r="D36" s="2"/>
      <c r="E36" s="55" t="e">
        <f t="shared" si="0"/>
        <v>#DIV/0!</v>
      </c>
      <c r="F36" s="21"/>
      <c r="G36" s="3"/>
    </row>
    <row r="37" spans="1:7" ht="15.75" customHeight="1">
      <c r="A37" s="50" t="s">
        <v>48</v>
      </c>
      <c r="B37" s="2"/>
      <c r="C37" s="2"/>
      <c r="D37" s="2"/>
      <c r="E37" s="21" t="e">
        <f t="shared" si="0"/>
        <v>#DIV/0!</v>
      </c>
      <c r="F37" s="21"/>
      <c r="G37" s="33"/>
    </row>
    <row r="38" spans="1:7" ht="15.75" customHeight="1">
      <c r="A38" s="50" t="s">
        <v>49</v>
      </c>
      <c r="B38" s="2"/>
      <c r="C38" s="2"/>
      <c r="D38" s="2"/>
      <c r="E38" s="21" t="e">
        <f t="shared" si="0"/>
        <v>#DIV/0!</v>
      </c>
      <c r="F38" s="21"/>
      <c r="G38" s="33"/>
    </row>
    <row r="39" spans="1:7" ht="15.75" customHeight="1">
      <c r="A39" s="50" t="s">
        <v>50</v>
      </c>
      <c r="B39" s="2"/>
      <c r="C39" s="2"/>
      <c r="D39" s="2"/>
      <c r="E39" s="21" t="e">
        <f t="shared" si="0"/>
        <v>#DIV/0!</v>
      </c>
      <c r="F39" s="21"/>
      <c r="G39" s="33"/>
    </row>
    <row r="40" spans="1:7" ht="15.75" customHeight="1">
      <c r="A40" s="50" t="s">
        <v>51</v>
      </c>
      <c r="B40" s="2"/>
      <c r="C40" s="2"/>
      <c r="D40" s="2"/>
      <c r="E40" s="21" t="e">
        <f t="shared" si="0"/>
        <v>#DIV/0!</v>
      </c>
      <c r="F40" s="21"/>
      <c r="G40" s="3"/>
    </row>
    <row r="41" spans="1:7" ht="15.75" customHeight="1">
      <c r="A41" s="50" t="s">
        <v>52</v>
      </c>
      <c r="B41" s="2"/>
      <c r="C41" s="2"/>
      <c r="D41" s="2"/>
      <c r="E41" s="21" t="e">
        <f t="shared" si="0"/>
        <v>#DIV/0!</v>
      </c>
      <c r="F41" s="21"/>
      <c r="G41" s="33"/>
    </row>
    <row r="42" spans="1:7" ht="15.75" customHeight="1">
      <c r="A42" s="50" t="s">
        <v>53</v>
      </c>
      <c r="B42" s="2"/>
      <c r="C42" s="2"/>
      <c r="D42" s="2"/>
      <c r="E42" s="21" t="e">
        <f t="shared" si="0"/>
        <v>#DIV/0!</v>
      </c>
      <c r="F42" s="21"/>
      <c r="G42" s="33"/>
    </row>
    <row r="43" spans="1:7" ht="15.75" customHeight="1">
      <c r="A43" s="50" t="s">
        <v>54</v>
      </c>
      <c r="B43" s="2"/>
      <c r="C43" s="2"/>
      <c r="D43" s="2"/>
      <c r="E43" s="21" t="e">
        <f t="shared" si="0"/>
        <v>#DIV/0!</v>
      </c>
      <c r="F43" s="2"/>
      <c r="G43" s="3"/>
    </row>
    <row r="44" spans="1:7" ht="15.75" customHeight="1">
      <c r="A44" s="50" t="s">
        <v>55</v>
      </c>
      <c r="B44" s="2"/>
      <c r="C44" s="2"/>
      <c r="D44" s="2"/>
      <c r="E44" s="21" t="e">
        <f t="shared" si="0"/>
        <v>#DIV/0!</v>
      </c>
      <c r="F44" s="2"/>
      <c r="G44" s="33"/>
    </row>
    <row r="45" spans="1:7" ht="15.75" customHeight="1">
      <c r="A45" s="50" t="s">
        <v>56</v>
      </c>
      <c r="B45" s="2"/>
      <c r="C45" s="2"/>
      <c r="D45" s="2"/>
      <c r="E45" s="21" t="e">
        <f t="shared" si="0"/>
        <v>#DIV/0!</v>
      </c>
      <c r="F45" s="7"/>
      <c r="G45" s="33"/>
    </row>
    <row r="46" spans="1:7" ht="15.75" customHeight="1">
      <c r="A46" s="50" t="s">
        <v>57</v>
      </c>
      <c r="B46" s="2"/>
      <c r="C46" s="2"/>
      <c r="D46" s="2"/>
      <c r="E46" s="21" t="e">
        <f t="shared" si="0"/>
        <v>#DIV/0!</v>
      </c>
      <c r="F46" s="2"/>
      <c r="G46" s="33"/>
    </row>
    <row r="47" spans="1:7" ht="15.75" customHeight="1">
      <c r="A47" s="50" t="s">
        <v>58</v>
      </c>
      <c r="B47" s="2"/>
      <c r="C47" s="2"/>
      <c r="D47" s="2"/>
      <c r="E47" s="21" t="e">
        <f t="shared" si="0"/>
        <v>#DIV/0!</v>
      </c>
      <c r="F47" s="2"/>
      <c r="G47" s="33"/>
    </row>
    <row r="48" spans="1:7" ht="15.75" customHeight="1">
      <c r="A48" s="50" t="s">
        <v>59</v>
      </c>
      <c r="B48" s="2"/>
      <c r="C48" s="2"/>
      <c r="D48" s="2"/>
      <c r="E48" s="21" t="e">
        <f t="shared" si="0"/>
        <v>#DIV/0!</v>
      </c>
      <c r="F48" s="2"/>
      <c r="G48" s="33"/>
    </row>
    <row r="49" spans="1:7" ht="15.75" customHeight="1">
      <c r="A49" s="50" t="s">
        <v>60</v>
      </c>
      <c r="B49" s="2"/>
      <c r="C49" s="2"/>
      <c r="D49" s="2"/>
      <c r="E49" s="21" t="e">
        <f t="shared" si="0"/>
        <v>#DIV/0!</v>
      </c>
      <c r="F49" s="2"/>
      <c r="G49" s="33"/>
    </row>
    <row r="50" spans="1:7" ht="15.75" customHeight="1">
      <c r="A50" s="50" t="s">
        <v>61</v>
      </c>
      <c r="B50" s="2"/>
      <c r="C50" s="2"/>
      <c r="D50" s="2"/>
      <c r="E50" s="21" t="e">
        <f t="shared" si="0"/>
        <v>#DIV/0!</v>
      </c>
      <c r="F50" s="2"/>
      <c r="G50" s="33"/>
    </row>
    <row r="51" spans="1:7" ht="15.75" customHeight="1">
      <c r="A51" s="50" t="s">
        <v>62</v>
      </c>
      <c r="B51" s="2"/>
      <c r="C51" s="2"/>
      <c r="D51" s="2"/>
      <c r="E51" s="21" t="e">
        <f t="shared" si="0"/>
        <v>#DIV/0!</v>
      </c>
      <c r="F51" s="2"/>
      <c r="G51" s="33"/>
    </row>
    <row r="52" spans="1:7" ht="15.75" customHeight="1">
      <c r="A52" s="50" t="s">
        <v>63</v>
      </c>
      <c r="B52" s="2"/>
      <c r="C52" s="2"/>
      <c r="D52" s="2"/>
      <c r="E52" s="21" t="e">
        <f t="shared" si="0"/>
        <v>#DIV/0!</v>
      </c>
      <c r="F52" s="2"/>
      <c r="G52" s="33"/>
    </row>
    <row r="53" spans="1:7" ht="15.75" customHeight="1">
      <c r="A53" s="50" t="s">
        <v>64</v>
      </c>
      <c r="B53" s="2"/>
      <c r="C53" s="2"/>
      <c r="D53" s="2"/>
      <c r="E53" s="21" t="e">
        <f t="shared" si="0"/>
        <v>#DIV/0!</v>
      </c>
      <c r="F53" s="2"/>
      <c r="G53" s="33"/>
    </row>
    <row r="54" spans="1:7" ht="15.75" customHeight="1">
      <c r="A54" s="50" t="s">
        <v>66</v>
      </c>
      <c r="B54" s="2"/>
      <c r="C54" s="2"/>
      <c r="D54" s="2"/>
      <c r="E54" s="21" t="e">
        <f t="shared" si="0"/>
        <v>#DIV/0!</v>
      </c>
      <c r="F54" s="2"/>
      <c r="G54" s="33"/>
    </row>
    <row r="55" spans="1:7" ht="15.75" customHeight="1">
      <c r="A55" s="50" t="s">
        <v>67</v>
      </c>
      <c r="B55" s="2"/>
      <c r="C55" s="2"/>
      <c r="D55" s="2"/>
      <c r="E55" s="21" t="e">
        <f t="shared" si="0"/>
        <v>#DIV/0!</v>
      </c>
      <c r="F55" s="2"/>
      <c r="G55" s="33"/>
    </row>
    <row r="56" spans="1:7" ht="15.75" customHeight="1">
      <c r="A56" s="50" t="s">
        <v>68</v>
      </c>
      <c r="B56" s="2"/>
      <c r="C56" s="2"/>
      <c r="D56" s="2"/>
      <c r="E56" s="21" t="e">
        <f t="shared" si="0"/>
        <v>#DIV/0!</v>
      </c>
      <c r="F56" s="2"/>
      <c r="G56" s="3"/>
    </row>
    <row r="57" spans="1:7" ht="15.75" customHeight="1">
      <c r="A57" s="50" t="s">
        <v>69</v>
      </c>
      <c r="B57" s="2"/>
      <c r="C57" s="2"/>
      <c r="D57" s="2"/>
      <c r="E57" s="21" t="e">
        <f t="shared" si="0"/>
        <v>#DIV/0!</v>
      </c>
      <c r="F57" s="2"/>
      <c r="G57" s="33"/>
    </row>
    <row r="58" spans="1:7" ht="15.75" customHeight="1">
      <c r="A58" s="50" t="s">
        <v>71</v>
      </c>
      <c r="B58" s="2"/>
      <c r="C58" s="2"/>
      <c r="D58" s="2"/>
      <c r="E58" s="21" t="e">
        <f t="shared" si="0"/>
        <v>#DIV/0!</v>
      </c>
      <c r="F58" s="2"/>
      <c r="G58" s="33"/>
    </row>
    <row r="59" spans="1:7" ht="15.75" customHeight="1">
      <c r="A59" s="50" t="s">
        <v>72</v>
      </c>
      <c r="B59" s="2"/>
      <c r="C59" s="2"/>
      <c r="D59" s="2"/>
      <c r="E59" s="55" t="e">
        <f t="shared" si="0"/>
        <v>#DIV/0!</v>
      </c>
      <c r="F59" s="2"/>
      <c r="G59" s="3"/>
    </row>
    <row r="60" spans="1:7" ht="15.75" customHeight="1">
      <c r="A60" s="50" t="s">
        <v>73</v>
      </c>
      <c r="B60" s="2"/>
      <c r="C60" s="2"/>
      <c r="D60" s="2"/>
      <c r="E60" s="21" t="e">
        <f t="shared" si="0"/>
        <v>#DIV/0!</v>
      </c>
      <c r="F60" s="2"/>
      <c r="G60" s="33"/>
    </row>
    <row r="61" spans="1:7" ht="15.75" customHeight="1">
      <c r="A61" s="50" t="s">
        <v>74</v>
      </c>
      <c r="B61" s="2"/>
      <c r="C61" s="2"/>
      <c r="D61" s="2"/>
      <c r="E61" s="55" t="e">
        <f t="shared" si="0"/>
        <v>#DIV/0!</v>
      </c>
      <c r="F61" s="2"/>
      <c r="G61" s="3"/>
    </row>
    <row r="62" spans="1:7" ht="15.75" customHeight="1">
      <c r="A62" s="26" t="s">
        <v>75</v>
      </c>
      <c r="B62" s="57">
        <f t="shared" ref="B62:C62" si="1">SUM(B5:B61)</f>
        <v>23</v>
      </c>
      <c r="C62" s="57">
        <f t="shared" si="1"/>
        <v>23</v>
      </c>
      <c r="D62" s="57"/>
      <c r="E62" s="55">
        <f t="shared" si="0"/>
        <v>0</v>
      </c>
      <c r="F62" s="57"/>
      <c r="G62" s="64"/>
    </row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4:G4"/>
    <mergeCell ref="A1:G1"/>
    <mergeCell ref="A2:A3"/>
    <mergeCell ref="B2:C2"/>
    <mergeCell ref="D2:E2"/>
    <mergeCell ref="F2:F3"/>
    <mergeCell ref="G2:G3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R1000"/>
  <sheetViews>
    <sheetView workbookViewId="0"/>
  </sheetViews>
  <sheetFormatPr defaultColWidth="14.42578125" defaultRowHeight="15" customHeight="1"/>
  <cols>
    <col min="1" max="1" width="31" customWidth="1"/>
    <col min="2" max="2" width="8" customWidth="1"/>
    <col min="3" max="4" width="6.7109375" customWidth="1"/>
    <col min="5" max="5" width="10.28515625" customWidth="1"/>
    <col min="6" max="6" width="7.7109375" customWidth="1"/>
    <col min="7" max="7" width="11" customWidth="1"/>
    <col min="8" max="9" width="6.7109375" customWidth="1"/>
    <col min="10" max="10" width="10.28515625" customWidth="1"/>
    <col min="11" max="11" width="7.7109375" customWidth="1"/>
    <col min="12" max="12" width="11" customWidth="1"/>
    <col min="13" max="14" width="6.7109375" customWidth="1"/>
    <col min="15" max="15" width="10.28515625" customWidth="1"/>
    <col min="16" max="16" width="7.7109375" customWidth="1"/>
    <col min="17" max="17" width="11.42578125" customWidth="1"/>
    <col min="18" max="18" width="15.85546875" customWidth="1"/>
    <col min="19" max="26" width="8.7109375" customWidth="1"/>
  </cols>
  <sheetData>
    <row r="1" spans="1:18">
      <c r="A1" s="186" t="s">
        <v>110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25"/>
    </row>
    <row r="2" spans="1:18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14.75" customHeight="1">
      <c r="A3" s="188" t="s">
        <v>77</v>
      </c>
      <c r="B3" s="191" t="s">
        <v>78</v>
      </c>
      <c r="C3" s="192" t="s">
        <v>79</v>
      </c>
      <c r="D3" s="178"/>
      <c r="E3" s="190" t="s">
        <v>80</v>
      </c>
      <c r="F3" s="182"/>
      <c r="G3" s="191" t="s">
        <v>81</v>
      </c>
      <c r="H3" s="192" t="s">
        <v>82</v>
      </c>
      <c r="I3" s="178"/>
      <c r="J3" s="190" t="s">
        <v>80</v>
      </c>
      <c r="K3" s="182"/>
      <c r="L3" s="191" t="s">
        <v>81</v>
      </c>
      <c r="M3" s="192" t="s">
        <v>83</v>
      </c>
      <c r="N3" s="178"/>
      <c r="O3" s="190" t="s">
        <v>80</v>
      </c>
      <c r="P3" s="182"/>
      <c r="Q3" s="190" t="s">
        <v>81</v>
      </c>
      <c r="R3" s="183" t="s">
        <v>5</v>
      </c>
    </row>
    <row r="4" spans="1:18" ht="36">
      <c r="A4" s="176"/>
      <c r="B4" s="176"/>
      <c r="C4" s="3" t="s">
        <v>84</v>
      </c>
      <c r="D4" s="3" t="s">
        <v>85</v>
      </c>
      <c r="E4" s="3" t="s">
        <v>8</v>
      </c>
      <c r="F4" s="3" t="s">
        <v>86</v>
      </c>
      <c r="G4" s="176"/>
      <c r="H4" s="3" t="s">
        <v>84</v>
      </c>
      <c r="I4" s="3" t="s">
        <v>85</v>
      </c>
      <c r="J4" s="3" t="s">
        <v>8</v>
      </c>
      <c r="K4" s="3" t="s">
        <v>86</v>
      </c>
      <c r="L4" s="176"/>
      <c r="M4" s="3" t="s">
        <v>84</v>
      </c>
      <c r="N4" s="3" t="s">
        <v>85</v>
      </c>
      <c r="O4" s="3" t="s">
        <v>8</v>
      </c>
      <c r="P4" s="3" t="s">
        <v>86</v>
      </c>
      <c r="Q4" s="185"/>
      <c r="R4" s="176"/>
    </row>
    <row r="5" spans="1:18" ht="34.5" customHeight="1">
      <c r="A5" s="189" t="s">
        <v>115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78"/>
    </row>
    <row r="6" spans="1:18" ht="38.25">
      <c r="A6" s="32" t="s">
        <v>11</v>
      </c>
      <c r="B6" s="33" t="s">
        <v>88</v>
      </c>
      <c r="C6" s="33"/>
      <c r="D6" s="33"/>
      <c r="E6" s="33"/>
      <c r="F6" s="33">
        <f t="shared" ref="F6:F62" si="0">C6-D6</f>
        <v>0</v>
      </c>
      <c r="G6" s="33"/>
      <c r="H6" s="33"/>
      <c r="I6" s="33"/>
      <c r="J6" s="33"/>
      <c r="K6" s="33">
        <f t="shared" ref="K6:K62" si="1">H6-I6</f>
        <v>0</v>
      </c>
      <c r="L6" s="33"/>
      <c r="M6" s="33"/>
      <c r="N6" s="33"/>
      <c r="O6" s="33"/>
      <c r="P6" s="33">
        <f t="shared" ref="P6:P62" si="2">M6-N6</f>
        <v>0</v>
      </c>
      <c r="Q6" s="38"/>
      <c r="R6" s="45"/>
    </row>
    <row r="7" spans="1:18" ht="51">
      <c r="A7" s="5" t="s">
        <v>12</v>
      </c>
      <c r="B7" s="33" t="s">
        <v>88</v>
      </c>
      <c r="C7" s="33"/>
      <c r="D7" s="33"/>
      <c r="E7" s="33"/>
      <c r="F7" s="33">
        <f t="shared" si="0"/>
        <v>0</v>
      </c>
      <c r="G7" s="33"/>
      <c r="H7" s="33"/>
      <c r="I7" s="33"/>
      <c r="J7" s="33"/>
      <c r="K7" s="33">
        <f t="shared" si="1"/>
        <v>0</v>
      </c>
      <c r="L7" s="33"/>
      <c r="M7" s="33"/>
      <c r="N7" s="33"/>
      <c r="O7" s="33"/>
      <c r="P7" s="33">
        <f t="shared" si="2"/>
        <v>0</v>
      </c>
      <c r="Q7" s="38"/>
      <c r="R7" s="45"/>
    </row>
    <row r="8" spans="1:18" ht="38.25">
      <c r="A8" s="5" t="s">
        <v>89</v>
      </c>
      <c r="B8" s="33" t="s">
        <v>88</v>
      </c>
      <c r="C8" s="33"/>
      <c r="D8" s="33"/>
      <c r="E8" s="33"/>
      <c r="F8" s="33">
        <f t="shared" si="0"/>
        <v>0</v>
      </c>
      <c r="G8" s="33"/>
      <c r="H8" s="33"/>
      <c r="I8" s="33"/>
      <c r="J8" s="33"/>
      <c r="K8" s="33">
        <f t="shared" si="1"/>
        <v>0</v>
      </c>
      <c r="L8" s="33"/>
      <c r="M8" s="33"/>
      <c r="N8" s="33"/>
      <c r="O8" s="33"/>
      <c r="P8" s="33">
        <f t="shared" si="2"/>
        <v>0</v>
      </c>
      <c r="Q8" s="38"/>
      <c r="R8" s="45"/>
    </row>
    <row r="9" spans="1:18" ht="38.25">
      <c r="A9" s="5" t="s">
        <v>98</v>
      </c>
      <c r="B9" s="33" t="s">
        <v>88</v>
      </c>
      <c r="C9" s="33"/>
      <c r="D9" s="33"/>
      <c r="E9" s="33"/>
      <c r="F9" s="33">
        <f t="shared" si="0"/>
        <v>0</v>
      </c>
      <c r="G9" s="33"/>
      <c r="H9" s="33"/>
      <c r="I9" s="33"/>
      <c r="J9" s="33"/>
      <c r="K9" s="33">
        <f t="shared" si="1"/>
        <v>0</v>
      </c>
      <c r="L9" s="33"/>
      <c r="M9" s="33"/>
      <c r="N9" s="33"/>
      <c r="O9" s="33"/>
      <c r="P9" s="33">
        <f t="shared" si="2"/>
        <v>0</v>
      </c>
      <c r="Q9" s="38"/>
      <c r="R9" s="45"/>
    </row>
    <row r="10" spans="1:18" ht="38.25">
      <c r="A10" s="5" t="s">
        <v>15</v>
      </c>
      <c r="B10" s="33" t="s">
        <v>88</v>
      </c>
      <c r="C10" s="33"/>
      <c r="D10" s="33"/>
      <c r="E10" s="33"/>
      <c r="F10" s="33">
        <f t="shared" si="0"/>
        <v>0</v>
      </c>
      <c r="G10" s="33"/>
      <c r="H10" s="33"/>
      <c r="I10" s="33"/>
      <c r="J10" s="33"/>
      <c r="K10" s="33">
        <f t="shared" si="1"/>
        <v>0</v>
      </c>
      <c r="L10" s="33"/>
      <c r="M10" s="33"/>
      <c r="N10" s="33"/>
      <c r="O10" s="46"/>
      <c r="P10" s="33">
        <f t="shared" si="2"/>
        <v>0</v>
      </c>
      <c r="Q10" s="38"/>
      <c r="R10" s="45"/>
    </row>
    <row r="11" spans="1:18" ht="38.25">
      <c r="A11" s="5" t="s">
        <v>99</v>
      </c>
      <c r="B11" s="33" t="s">
        <v>88</v>
      </c>
      <c r="C11" s="33"/>
      <c r="D11" s="33"/>
      <c r="E11" s="33"/>
      <c r="F11" s="33">
        <f t="shared" si="0"/>
        <v>0</v>
      </c>
      <c r="G11" s="33"/>
      <c r="H11" s="33"/>
      <c r="I11" s="33"/>
      <c r="J11" s="33"/>
      <c r="K11" s="33">
        <f t="shared" si="1"/>
        <v>0</v>
      </c>
      <c r="L11" s="33"/>
      <c r="M11" s="33"/>
      <c r="N11" s="33"/>
      <c r="O11" s="33"/>
      <c r="P11" s="33">
        <f t="shared" si="2"/>
        <v>0</v>
      </c>
      <c r="Q11" s="38"/>
      <c r="R11" s="45"/>
    </row>
    <row r="12" spans="1:18" ht="38.25">
      <c r="A12" s="5" t="s">
        <v>103</v>
      </c>
      <c r="B12" s="33" t="s">
        <v>88</v>
      </c>
      <c r="C12" s="33"/>
      <c r="D12" s="33"/>
      <c r="E12" s="33"/>
      <c r="F12" s="33">
        <f t="shared" si="0"/>
        <v>0</v>
      </c>
      <c r="G12" s="33"/>
      <c r="H12" s="33"/>
      <c r="I12" s="33"/>
      <c r="J12" s="33"/>
      <c r="K12" s="33">
        <f t="shared" si="1"/>
        <v>0</v>
      </c>
      <c r="L12" s="33"/>
      <c r="M12" s="33"/>
      <c r="N12" s="33"/>
      <c r="O12" s="33"/>
      <c r="P12" s="33">
        <f t="shared" si="2"/>
        <v>0</v>
      </c>
      <c r="Q12" s="38"/>
      <c r="R12" s="45"/>
    </row>
    <row r="13" spans="1:18" ht="51">
      <c r="A13" s="5" t="s">
        <v>18</v>
      </c>
      <c r="B13" s="33" t="s">
        <v>88</v>
      </c>
      <c r="C13" s="33"/>
      <c r="D13" s="33"/>
      <c r="E13" s="33"/>
      <c r="F13" s="33">
        <f t="shared" si="0"/>
        <v>0</v>
      </c>
      <c r="G13" s="33"/>
      <c r="H13" s="33"/>
      <c r="I13" s="33"/>
      <c r="J13" s="33"/>
      <c r="K13" s="33">
        <f t="shared" si="1"/>
        <v>0</v>
      </c>
      <c r="L13" s="33"/>
      <c r="M13" s="33"/>
      <c r="N13" s="33"/>
      <c r="O13" s="33"/>
      <c r="P13" s="33">
        <f t="shared" si="2"/>
        <v>0</v>
      </c>
      <c r="Q13" s="38"/>
      <c r="R13" s="49"/>
    </row>
    <row r="14" spans="1:18" ht="51">
      <c r="A14" s="5" t="s">
        <v>19</v>
      </c>
      <c r="B14" s="33" t="s">
        <v>88</v>
      </c>
      <c r="C14" s="33"/>
      <c r="D14" s="33"/>
      <c r="E14" s="33"/>
      <c r="F14" s="33">
        <f t="shared" si="0"/>
        <v>0</v>
      </c>
      <c r="G14" s="33"/>
      <c r="H14" s="33"/>
      <c r="I14" s="33"/>
      <c r="J14" s="33"/>
      <c r="K14" s="33">
        <f t="shared" si="1"/>
        <v>0</v>
      </c>
      <c r="L14" s="33"/>
      <c r="M14" s="33"/>
      <c r="N14" s="33"/>
      <c r="O14" s="33"/>
      <c r="P14" s="33">
        <f t="shared" si="2"/>
        <v>0</v>
      </c>
      <c r="Q14" s="38"/>
      <c r="R14" s="49"/>
    </row>
    <row r="15" spans="1:18" ht="38.25">
      <c r="A15" s="5" t="s">
        <v>20</v>
      </c>
      <c r="B15" s="33" t="s">
        <v>88</v>
      </c>
      <c r="C15" s="33"/>
      <c r="D15" s="33"/>
      <c r="E15" s="33"/>
      <c r="F15" s="33">
        <f t="shared" si="0"/>
        <v>0</v>
      </c>
      <c r="G15" s="33"/>
      <c r="H15" s="33"/>
      <c r="I15" s="33"/>
      <c r="J15" s="33"/>
      <c r="K15" s="33">
        <f t="shared" si="1"/>
        <v>0</v>
      </c>
      <c r="L15" s="33"/>
      <c r="M15" s="33"/>
      <c r="N15" s="33"/>
      <c r="O15" s="33"/>
      <c r="P15" s="33">
        <f t="shared" si="2"/>
        <v>0</v>
      </c>
      <c r="Q15" s="38"/>
      <c r="R15" s="45"/>
    </row>
    <row r="16" spans="1:18" ht="51">
      <c r="A16" s="5" t="s">
        <v>21</v>
      </c>
      <c r="B16" s="33" t="s">
        <v>88</v>
      </c>
      <c r="C16" s="33"/>
      <c r="D16" s="33"/>
      <c r="E16" s="33"/>
      <c r="F16" s="33">
        <f t="shared" si="0"/>
        <v>0</v>
      </c>
      <c r="G16" s="33"/>
      <c r="H16" s="33"/>
      <c r="I16" s="33"/>
      <c r="J16" s="33"/>
      <c r="K16" s="33">
        <f t="shared" si="1"/>
        <v>0</v>
      </c>
      <c r="L16" s="33"/>
      <c r="M16" s="33"/>
      <c r="N16" s="33"/>
      <c r="O16" s="33"/>
      <c r="P16" s="33">
        <f t="shared" si="2"/>
        <v>0</v>
      </c>
      <c r="Q16" s="38"/>
      <c r="R16" s="45"/>
    </row>
    <row r="17" spans="1:18" ht="102">
      <c r="A17" s="5" t="s">
        <v>22</v>
      </c>
      <c r="B17" s="33" t="s">
        <v>88</v>
      </c>
      <c r="C17" s="33"/>
      <c r="D17" s="33"/>
      <c r="E17" s="33"/>
      <c r="F17" s="33">
        <f t="shared" si="0"/>
        <v>0</v>
      </c>
      <c r="G17" s="33"/>
      <c r="H17" s="33"/>
      <c r="I17" s="33"/>
      <c r="J17" s="33"/>
      <c r="K17" s="33">
        <f t="shared" si="1"/>
        <v>0</v>
      </c>
      <c r="L17" s="33"/>
      <c r="M17" s="33"/>
      <c r="N17" s="33"/>
      <c r="O17" s="33"/>
      <c r="P17" s="33">
        <f t="shared" si="2"/>
        <v>0</v>
      </c>
      <c r="Q17" s="38"/>
      <c r="R17" s="45"/>
    </row>
    <row r="18" spans="1:18" ht="51">
      <c r="A18" s="5" t="s">
        <v>23</v>
      </c>
      <c r="B18" s="33" t="s">
        <v>88</v>
      </c>
      <c r="C18" s="33"/>
      <c r="D18" s="33"/>
      <c r="E18" s="33"/>
      <c r="F18" s="33">
        <f t="shared" si="0"/>
        <v>0</v>
      </c>
      <c r="G18" s="33"/>
      <c r="H18" s="33"/>
      <c r="I18" s="33"/>
      <c r="J18" s="33"/>
      <c r="K18" s="33">
        <f t="shared" si="1"/>
        <v>0</v>
      </c>
      <c r="L18" s="33"/>
      <c r="M18" s="33"/>
      <c r="N18" s="33"/>
      <c r="O18" s="33"/>
      <c r="P18" s="33">
        <f t="shared" si="2"/>
        <v>0</v>
      </c>
      <c r="Q18" s="38"/>
      <c r="R18" s="59"/>
    </row>
    <row r="19" spans="1:18" ht="38.25">
      <c r="A19" s="5" t="s">
        <v>24</v>
      </c>
      <c r="B19" s="33" t="s">
        <v>88</v>
      </c>
      <c r="C19" s="33"/>
      <c r="D19" s="33"/>
      <c r="E19" s="33"/>
      <c r="F19" s="33">
        <f t="shared" si="0"/>
        <v>0</v>
      </c>
      <c r="G19" s="33"/>
      <c r="H19" s="33"/>
      <c r="I19" s="33"/>
      <c r="J19" s="33"/>
      <c r="K19" s="33">
        <f t="shared" si="1"/>
        <v>0</v>
      </c>
      <c r="L19" s="33"/>
      <c r="M19" s="33"/>
      <c r="N19" s="33"/>
      <c r="O19" s="33"/>
      <c r="P19" s="33">
        <f t="shared" si="2"/>
        <v>0</v>
      </c>
      <c r="Q19" s="38"/>
      <c r="R19" s="45"/>
    </row>
    <row r="20" spans="1:18" ht="38.25">
      <c r="A20" s="5" t="s">
        <v>25</v>
      </c>
      <c r="B20" s="33" t="s">
        <v>88</v>
      </c>
      <c r="C20" s="33"/>
      <c r="D20" s="33"/>
      <c r="E20" s="33"/>
      <c r="F20" s="33">
        <f t="shared" si="0"/>
        <v>0</v>
      </c>
      <c r="G20" s="33"/>
      <c r="H20" s="33"/>
      <c r="I20" s="33"/>
      <c r="J20" s="33"/>
      <c r="K20" s="33">
        <f t="shared" si="1"/>
        <v>0</v>
      </c>
      <c r="L20" s="33"/>
      <c r="M20" s="33"/>
      <c r="N20" s="33"/>
      <c r="O20" s="33"/>
      <c r="P20" s="33">
        <f t="shared" si="2"/>
        <v>0</v>
      </c>
      <c r="Q20" s="38"/>
      <c r="R20" s="45"/>
    </row>
    <row r="21" spans="1:18" ht="15.75" customHeight="1">
      <c r="A21" s="5" t="s">
        <v>26</v>
      </c>
      <c r="B21" s="33" t="s">
        <v>88</v>
      </c>
      <c r="C21" s="33"/>
      <c r="D21" s="33"/>
      <c r="E21" s="33"/>
      <c r="F21" s="33">
        <f t="shared" si="0"/>
        <v>0</v>
      </c>
      <c r="G21" s="33"/>
      <c r="H21" s="33"/>
      <c r="I21" s="33"/>
      <c r="J21" s="33"/>
      <c r="K21" s="33">
        <f t="shared" si="1"/>
        <v>0</v>
      </c>
      <c r="L21" s="33"/>
      <c r="M21" s="33"/>
      <c r="N21" s="33"/>
      <c r="O21" s="33"/>
      <c r="P21" s="33">
        <f t="shared" si="2"/>
        <v>0</v>
      </c>
      <c r="Q21" s="38"/>
      <c r="R21" s="45"/>
    </row>
    <row r="22" spans="1:18" ht="15.75" customHeight="1">
      <c r="A22" s="5" t="s">
        <v>27</v>
      </c>
      <c r="B22" s="33" t="s">
        <v>88</v>
      </c>
      <c r="C22" s="34">
        <v>100</v>
      </c>
      <c r="D22" s="34">
        <v>100</v>
      </c>
      <c r="E22" s="34">
        <v>0</v>
      </c>
      <c r="F22" s="33">
        <f t="shared" si="0"/>
        <v>0</v>
      </c>
      <c r="G22" s="34">
        <v>0</v>
      </c>
      <c r="H22" s="34">
        <v>100</v>
      </c>
      <c r="I22" s="34">
        <v>100</v>
      </c>
      <c r="J22" s="34">
        <v>0</v>
      </c>
      <c r="K22" s="33">
        <f t="shared" si="1"/>
        <v>0</v>
      </c>
      <c r="L22" s="34">
        <v>0</v>
      </c>
      <c r="M22" s="34">
        <v>100</v>
      </c>
      <c r="N22" s="34">
        <v>100</v>
      </c>
      <c r="O22" s="34">
        <v>0</v>
      </c>
      <c r="P22" s="33">
        <f t="shared" si="2"/>
        <v>0</v>
      </c>
      <c r="Q22" s="35">
        <v>0</v>
      </c>
      <c r="R22" s="45"/>
    </row>
    <row r="23" spans="1:18" ht="15.75" customHeight="1">
      <c r="A23" s="5" t="s">
        <v>28</v>
      </c>
      <c r="B23" s="33" t="s">
        <v>88</v>
      </c>
      <c r="C23" s="33"/>
      <c r="D23" s="33"/>
      <c r="E23" s="33"/>
      <c r="F23" s="33">
        <f t="shared" si="0"/>
        <v>0</v>
      </c>
      <c r="G23" s="33"/>
      <c r="H23" s="33"/>
      <c r="I23" s="33"/>
      <c r="J23" s="33"/>
      <c r="K23" s="33">
        <f t="shared" si="1"/>
        <v>0</v>
      </c>
      <c r="L23" s="33"/>
      <c r="M23" s="33"/>
      <c r="N23" s="33"/>
      <c r="O23" s="33"/>
      <c r="P23" s="33">
        <f t="shared" si="2"/>
        <v>0</v>
      </c>
      <c r="Q23" s="38"/>
      <c r="R23" s="45"/>
    </row>
    <row r="24" spans="1:18" ht="15.75" customHeight="1">
      <c r="A24" s="5" t="s">
        <v>29</v>
      </c>
      <c r="B24" s="33" t="s">
        <v>88</v>
      </c>
      <c r="C24" s="33"/>
      <c r="D24" s="33"/>
      <c r="E24" s="33"/>
      <c r="F24" s="33">
        <f t="shared" si="0"/>
        <v>0</v>
      </c>
      <c r="G24" s="33"/>
      <c r="H24" s="33"/>
      <c r="I24" s="33"/>
      <c r="J24" s="33"/>
      <c r="K24" s="33">
        <f t="shared" si="1"/>
        <v>0</v>
      </c>
      <c r="L24" s="33"/>
      <c r="M24" s="33"/>
      <c r="N24" s="33"/>
      <c r="O24" s="33"/>
      <c r="P24" s="33">
        <f t="shared" si="2"/>
        <v>0</v>
      </c>
      <c r="Q24" s="38"/>
      <c r="R24" s="45"/>
    </row>
    <row r="25" spans="1:18" ht="15.75" customHeight="1">
      <c r="A25" s="5" t="s">
        <v>30</v>
      </c>
      <c r="B25" s="33" t="s">
        <v>88</v>
      </c>
      <c r="C25" s="33"/>
      <c r="D25" s="33"/>
      <c r="E25" s="33"/>
      <c r="F25" s="33">
        <f t="shared" si="0"/>
        <v>0</v>
      </c>
      <c r="G25" s="33"/>
      <c r="H25" s="33"/>
      <c r="I25" s="33"/>
      <c r="J25" s="33"/>
      <c r="K25" s="33">
        <f t="shared" si="1"/>
        <v>0</v>
      </c>
      <c r="L25" s="33"/>
      <c r="M25" s="33"/>
      <c r="N25" s="33"/>
      <c r="O25" s="33"/>
      <c r="P25" s="33">
        <f t="shared" si="2"/>
        <v>0</v>
      </c>
      <c r="Q25" s="38"/>
      <c r="R25" s="71"/>
    </row>
    <row r="26" spans="1:18" ht="15.75" customHeight="1">
      <c r="A26" s="5" t="s">
        <v>32</v>
      </c>
      <c r="B26" s="33" t="s">
        <v>88</v>
      </c>
      <c r="C26" s="33"/>
      <c r="D26" s="33"/>
      <c r="E26" s="33"/>
      <c r="F26" s="33">
        <f t="shared" si="0"/>
        <v>0</v>
      </c>
      <c r="G26" s="33"/>
      <c r="H26" s="33"/>
      <c r="I26" s="33"/>
      <c r="J26" s="33"/>
      <c r="K26" s="33">
        <f t="shared" si="1"/>
        <v>0</v>
      </c>
      <c r="L26" s="33"/>
      <c r="M26" s="33"/>
      <c r="N26" s="33"/>
      <c r="O26" s="33"/>
      <c r="P26" s="33">
        <f t="shared" si="2"/>
        <v>0</v>
      </c>
      <c r="Q26" s="38"/>
      <c r="R26" s="45"/>
    </row>
    <row r="27" spans="1:18" ht="15.75" customHeight="1">
      <c r="A27" s="5" t="s">
        <v>34</v>
      </c>
      <c r="B27" s="33" t="s">
        <v>88</v>
      </c>
      <c r="C27" s="33"/>
      <c r="D27" s="33"/>
      <c r="E27" s="33"/>
      <c r="F27" s="33">
        <f t="shared" si="0"/>
        <v>0</v>
      </c>
      <c r="G27" s="33"/>
      <c r="H27" s="33"/>
      <c r="I27" s="33"/>
      <c r="J27" s="33"/>
      <c r="K27" s="33">
        <f t="shared" si="1"/>
        <v>0</v>
      </c>
      <c r="L27" s="33"/>
      <c r="M27" s="33"/>
      <c r="N27" s="33"/>
      <c r="O27" s="33"/>
      <c r="P27" s="33">
        <f t="shared" si="2"/>
        <v>0</v>
      </c>
      <c r="Q27" s="38"/>
      <c r="R27" s="45"/>
    </row>
    <row r="28" spans="1:18" ht="15.75" customHeight="1">
      <c r="A28" s="5" t="s">
        <v>36</v>
      </c>
      <c r="B28" s="33" t="s">
        <v>88</v>
      </c>
      <c r="C28" s="33"/>
      <c r="D28" s="33"/>
      <c r="E28" s="33"/>
      <c r="F28" s="33">
        <f t="shared" si="0"/>
        <v>0</v>
      </c>
      <c r="G28" s="33"/>
      <c r="H28" s="33"/>
      <c r="I28" s="33"/>
      <c r="J28" s="33"/>
      <c r="K28" s="33">
        <f t="shared" si="1"/>
        <v>0</v>
      </c>
      <c r="L28" s="33"/>
      <c r="M28" s="33"/>
      <c r="N28" s="33"/>
      <c r="O28" s="33"/>
      <c r="P28" s="33">
        <f t="shared" si="2"/>
        <v>0</v>
      </c>
      <c r="Q28" s="38"/>
      <c r="R28" s="45"/>
    </row>
    <row r="29" spans="1:18" ht="15.75" customHeight="1">
      <c r="A29" s="5" t="s">
        <v>37</v>
      </c>
      <c r="B29" s="33" t="s">
        <v>88</v>
      </c>
      <c r="C29" s="33"/>
      <c r="D29" s="33"/>
      <c r="E29" s="33"/>
      <c r="F29" s="33">
        <f t="shared" si="0"/>
        <v>0</v>
      </c>
      <c r="G29" s="33"/>
      <c r="H29" s="33"/>
      <c r="I29" s="33"/>
      <c r="J29" s="33"/>
      <c r="K29" s="33">
        <f t="shared" si="1"/>
        <v>0</v>
      </c>
      <c r="L29" s="33"/>
      <c r="M29" s="33"/>
      <c r="N29" s="33"/>
      <c r="O29" s="33"/>
      <c r="P29" s="33">
        <f t="shared" si="2"/>
        <v>0</v>
      </c>
      <c r="Q29" s="38"/>
      <c r="R29" s="45"/>
    </row>
    <row r="30" spans="1:18" ht="15.75" customHeight="1">
      <c r="A30" s="5" t="s">
        <v>38</v>
      </c>
      <c r="B30" s="33" t="s">
        <v>88</v>
      </c>
      <c r="C30" s="33"/>
      <c r="D30" s="33"/>
      <c r="E30" s="33"/>
      <c r="F30" s="33">
        <f t="shared" si="0"/>
        <v>0</v>
      </c>
      <c r="G30" s="33"/>
      <c r="H30" s="33"/>
      <c r="I30" s="33"/>
      <c r="J30" s="33"/>
      <c r="K30" s="33">
        <f t="shared" si="1"/>
        <v>0</v>
      </c>
      <c r="L30" s="33"/>
      <c r="M30" s="33"/>
      <c r="N30" s="33"/>
      <c r="O30" s="33"/>
      <c r="P30" s="33">
        <f t="shared" si="2"/>
        <v>0</v>
      </c>
      <c r="Q30" s="38"/>
      <c r="R30" s="45"/>
    </row>
    <row r="31" spans="1:18" ht="15.75" customHeight="1">
      <c r="A31" s="5" t="s">
        <v>39</v>
      </c>
      <c r="B31" s="33" t="s">
        <v>88</v>
      </c>
      <c r="C31" s="33"/>
      <c r="D31" s="33"/>
      <c r="E31" s="33"/>
      <c r="F31" s="33">
        <f t="shared" si="0"/>
        <v>0</v>
      </c>
      <c r="G31" s="33"/>
      <c r="H31" s="33"/>
      <c r="I31" s="33"/>
      <c r="J31" s="33"/>
      <c r="K31" s="33">
        <f t="shared" si="1"/>
        <v>0</v>
      </c>
      <c r="L31" s="33"/>
      <c r="M31" s="33"/>
      <c r="N31" s="33"/>
      <c r="O31" s="33"/>
      <c r="P31" s="33">
        <f t="shared" si="2"/>
        <v>0</v>
      </c>
      <c r="Q31" s="38"/>
      <c r="R31" s="45"/>
    </row>
    <row r="32" spans="1:18" ht="15.75" customHeight="1">
      <c r="A32" s="5" t="s">
        <v>41</v>
      </c>
      <c r="B32" s="33" t="s">
        <v>88</v>
      </c>
      <c r="C32" s="33"/>
      <c r="D32" s="33"/>
      <c r="E32" s="33"/>
      <c r="F32" s="33">
        <f t="shared" si="0"/>
        <v>0</v>
      </c>
      <c r="G32" s="33"/>
      <c r="H32" s="33"/>
      <c r="I32" s="33"/>
      <c r="J32" s="33"/>
      <c r="K32" s="33">
        <f t="shared" si="1"/>
        <v>0</v>
      </c>
      <c r="L32" s="33"/>
      <c r="M32" s="33"/>
      <c r="N32" s="33"/>
      <c r="O32" s="33"/>
      <c r="P32" s="33">
        <f t="shared" si="2"/>
        <v>0</v>
      </c>
      <c r="Q32" s="38"/>
      <c r="R32" s="45"/>
    </row>
    <row r="33" spans="1:18" ht="15.75" customHeight="1">
      <c r="A33" s="5" t="s">
        <v>42</v>
      </c>
      <c r="B33" s="33" t="s">
        <v>88</v>
      </c>
      <c r="C33" s="33"/>
      <c r="D33" s="33"/>
      <c r="E33" s="33"/>
      <c r="F33" s="33">
        <f t="shared" si="0"/>
        <v>0</v>
      </c>
      <c r="G33" s="33"/>
      <c r="H33" s="33"/>
      <c r="I33" s="33"/>
      <c r="J33" s="33"/>
      <c r="K33" s="33">
        <f t="shared" si="1"/>
        <v>0</v>
      </c>
      <c r="L33" s="33"/>
      <c r="M33" s="33"/>
      <c r="N33" s="33"/>
      <c r="O33" s="33"/>
      <c r="P33" s="33">
        <f t="shared" si="2"/>
        <v>0</v>
      </c>
      <c r="Q33" s="38"/>
      <c r="R33" s="45"/>
    </row>
    <row r="34" spans="1:18" ht="15.75" customHeight="1">
      <c r="A34" s="5" t="s">
        <v>43</v>
      </c>
      <c r="B34" s="33" t="s">
        <v>88</v>
      </c>
      <c r="C34" s="33"/>
      <c r="D34" s="33"/>
      <c r="E34" s="33"/>
      <c r="F34" s="33">
        <f t="shared" si="0"/>
        <v>0</v>
      </c>
      <c r="G34" s="33"/>
      <c r="H34" s="33"/>
      <c r="I34" s="33"/>
      <c r="J34" s="33"/>
      <c r="K34" s="33">
        <f t="shared" si="1"/>
        <v>0</v>
      </c>
      <c r="L34" s="33"/>
      <c r="M34" s="33"/>
      <c r="N34" s="33"/>
      <c r="O34" s="33"/>
      <c r="P34" s="33">
        <f t="shared" si="2"/>
        <v>0</v>
      </c>
      <c r="Q34" s="38"/>
      <c r="R34" s="45"/>
    </row>
    <row r="35" spans="1:18" ht="15.75" customHeight="1">
      <c r="A35" s="5" t="s">
        <v>44</v>
      </c>
      <c r="B35" s="33" t="s">
        <v>88</v>
      </c>
      <c r="C35" s="33"/>
      <c r="D35" s="33"/>
      <c r="E35" s="33"/>
      <c r="F35" s="33">
        <f t="shared" si="0"/>
        <v>0</v>
      </c>
      <c r="G35" s="33"/>
      <c r="H35" s="33"/>
      <c r="I35" s="33"/>
      <c r="J35" s="33"/>
      <c r="K35" s="33">
        <f t="shared" si="1"/>
        <v>0</v>
      </c>
      <c r="L35" s="33"/>
      <c r="M35" s="33"/>
      <c r="N35" s="33"/>
      <c r="O35" s="33"/>
      <c r="P35" s="33">
        <f t="shared" si="2"/>
        <v>0</v>
      </c>
      <c r="Q35" s="38"/>
      <c r="R35" s="45"/>
    </row>
    <row r="36" spans="1:18" ht="15.75" customHeight="1">
      <c r="A36" s="5" t="s">
        <v>46</v>
      </c>
      <c r="B36" s="33" t="s">
        <v>88</v>
      </c>
      <c r="C36" s="33"/>
      <c r="D36" s="33"/>
      <c r="E36" s="33"/>
      <c r="F36" s="33">
        <f t="shared" si="0"/>
        <v>0</v>
      </c>
      <c r="G36" s="33"/>
      <c r="H36" s="33"/>
      <c r="I36" s="33"/>
      <c r="J36" s="33"/>
      <c r="K36" s="33">
        <f t="shared" si="1"/>
        <v>0</v>
      </c>
      <c r="L36" s="33"/>
      <c r="M36" s="33"/>
      <c r="N36" s="33"/>
      <c r="O36" s="33"/>
      <c r="P36" s="33">
        <f t="shared" si="2"/>
        <v>0</v>
      </c>
      <c r="Q36" s="38"/>
      <c r="R36" s="45"/>
    </row>
    <row r="37" spans="1:18" ht="15.75" customHeight="1">
      <c r="A37" s="5" t="s">
        <v>47</v>
      </c>
      <c r="B37" s="33" t="s">
        <v>88</v>
      </c>
      <c r="C37" s="33"/>
      <c r="D37" s="33"/>
      <c r="E37" s="33"/>
      <c r="F37" s="33">
        <f t="shared" si="0"/>
        <v>0</v>
      </c>
      <c r="G37" s="33"/>
      <c r="H37" s="33"/>
      <c r="I37" s="33"/>
      <c r="J37" s="33"/>
      <c r="K37" s="33">
        <f t="shared" si="1"/>
        <v>0</v>
      </c>
      <c r="L37" s="33"/>
      <c r="M37" s="33"/>
      <c r="N37" s="33"/>
      <c r="O37" s="33"/>
      <c r="P37" s="33">
        <f t="shared" si="2"/>
        <v>0</v>
      </c>
      <c r="Q37" s="38"/>
      <c r="R37" s="49"/>
    </row>
    <row r="38" spans="1:18" ht="15.75" customHeight="1">
      <c r="A38" s="5" t="s">
        <v>48</v>
      </c>
      <c r="B38" s="33" t="s">
        <v>88</v>
      </c>
      <c r="C38" s="33"/>
      <c r="D38" s="33"/>
      <c r="E38" s="33"/>
      <c r="F38" s="33">
        <f t="shared" si="0"/>
        <v>0</v>
      </c>
      <c r="G38" s="33"/>
      <c r="H38" s="33"/>
      <c r="I38" s="33"/>
      <c r="J38" s="33"/>
      <c r="K38" s="33">
        <f t="shared" si="1"/>
        <v>0</v>
      </c>
      <c r="L38" s="33"/>
      <c r="M38" s="33"/>
      <c r="N38" s="33"/>
      <c r="O38" s="33"/>
      <c r="P38" s="33">
        <f t="shared" si="2"/>
        <v>0</v>
      </c>
      <c r="Q38" s="38"/>
      <c r="R38" s="45"/>
    </row>
    <row r="39" spans="1:18" ht="15.75" customHeight="1">
      <c r="A39" s="5" t="s">
        <v>49</v>
      </c>
      <c r="B39" s="33" t="s">
        <v>88</v>
      </c>
      <c r="C39" s="33"/>
      <c r="D39" s="33"/>
      <c r="E39" s="33"/>
      <c r="F39" s="33">
        <f t="shared" si="0"/>
        <v>0</v>
      </c>
      <c r="G39" s="33"/>
      <c r="H39" s="33"/>
      <c r="I39" s="33"/>
      <c r="J39" s="33"/>
      <c r="K39" s="33">
        <f t="shared" si="1"/>
        <v>0</v>
      </c>
      <c r="L39" s="33"/>
      <c r="M39" s="33"/>
      <c r="N39" s="33"/>
      <c r="O39" s="33"/>
      <c r="P39" s="33">
        <f t="shared" si="2"/>
        <v>0</v>
      </c>
      <c r="Q39" s="38"/>
      <c r="R39" s="45"/>
    </row>
    <row r="40" spans="1:18" ht="15.75" customHeight="1">
      <c r="A40" s="5" t="s">
        <v>50</v>
      </c>
      <c r="B40" s="33" t="s">
        <v>88</v>
      </c>
      <c r="C40" s="33"/>
      <c r="D40" s="33"/>
      <c r="E40" s="33"/>
      <c r="F40" s="33">
        <f t="shared" si="0"/>
        <v>0</v>
      </c>
      <c r="G40" s="33"/>
      <c r="H40" s="33"/>
      <c r="I40" s="33"/>
      <c r="J40" s="33"/>
      <c r="K40" s="33">
        <f t="shared" si="1"/>
        <v>0</v>
      </c>
      <c r="L40" s="33"/>
      <c r="M40" s="33"/>
      <c r="N40" s="33"/>
      <c r="O40" s="33"/>
      <c r="P40" s="33">
        <f t="shared" si="2"/>
        <v>0</v>
      </c>
      <c r="Q40" s="38"/>
      <c r="R40" s="45"/>
    </row>
    <row r="41" spans="1:18" ht="15.75" customHeight="1">
      <c r="A41" s="5" t="s">
        <v>51</v>
      </c>
      <c r="B41" s="33" t="s">
        <v>88</v>
      </c>
      <c r="C41" s="33"/>
      <c r="D41" s="33"/>
      <c r="E41" s="33"/>
      <c r="F41" s="33">
        <f t="shared" si="0"/>
        <v>0</v>
      </c>
      <c r="G41" s="33"/>
      <c r="H41" s="33"/>
      <c r="I41" s="33"/>
      <c r="J41" s="33"/>
      <c r="K41" s="33">
        <f t="shared" si="1"/>
        <v>0</v>
      </c>
      <c r="L41" s="33"/>
      <c r="M41" s="33"/>
      <c r="N41" s="33"/>
      <c r="O41" s="33"/>
      <c r="P41" s="33">
        <f t="shared" si="2"/>
        <v>0</v>
      </c>
      <c r="Q41" s="38"/>
      <c r="R41" s="51"/>
    </row>
    <row r="42" spans="1:18" ht="15.75" customHeight="1">
      <c r="A42" s="5" t="s">
        <v>52</v>
      </c>
      <c r="B42" s="33" t="s">
        <v>88</v>
      </c>
      <c r="C42" s="33"/>
      <c r="D42" s="33"/>
      <c r="E42" s="33"/>
      <c r="F42" s="33">
        <f t="shared" si="0"/>
        <v>0</v>
      </c>
      <c r="G42" s="33"/>
      <c r="H42" s="33"/>
      <c r="I42" s="33"/>
      <c r="J42" s="33"/>
      <c r="K42" s="33">
        <f t="shared" si="1"/>
        <v>0</v>
      </c>
      <c r="L42" s="33"/>
      <c r="M42" s="33"/>
      <c r="N42" s="33"/>
      <c r="O42" s="33"/>
      <c r="P42" s="33">
        <f t="shared" si="2"/>
        <v>0</v>
      </c>
      <c r="Q42" s="38"/>
      <c r="R42" s="45"/>
    </row>
    <row r="43" spans="1:18" ht="15.75" customHeight="1">
      <c r="A43" s="5" t="s">
        <v>53</v>
      </c>
      <c r="B43" s="33" t="s">
        <v>88</v>
      </c>
      <c r="C43" s="33"/>
      <c r="D43" s="33"/>
      <c r="E43" s="33"/>
      <c r="F43" s="33">
        <f t="shared" si="0"/>
        <v>0</v>
      </c>
      <c r="G43" s="33"/>
      <c r="H43" s="33"/>
      <c r="I43" s="33"/>
      <c r="J43" s="33"/>
      <c r="K43" s="33">
        <f t="shared" si="1"/>
        <v>0</v>
      </c>
      <c r="L43" s="33"/>
      <c r="M43" s="33"/>
      <c r="N43" s="33"/>
      <c r="O43" s="33"/>
      <c r="P43" s="33">
        <f t="shared" si="2"/>
        <v>0</v>
      </c>
      <c r="Q43" s="38"/>
      <c r="R43" s="45"/>
    </row>
    <row r="44" spans="1:18" ht="15.75" customHeight="1">
      <c r="A44" s="5" t="s">
        <v>54</v>
      </c>
      <c r="B44" s="33" t="s">
        <v>88</v>
      </c>
      <c r="C44" s="33"/>
      <c r="D44" s="33"/>
      <c r="E44" s="33"/>
      <c r="F44" s="33">
        <f t="shared" si="0"/>
        <v>0</v>
      </c>
      <c r="G44" s="33"/>
      <c r="H44" s="33"/>
      <c r="I44" s="33"/>
      <c r="J44" s="33"/>
      <c r="K44" s="33">
        <f t="shared" si="1"/>
        <v>0</v>
      </c>
      <c r="L44" s="33"/>
      <c r="M44" s="33"/>
      <c r="N44" s="33"/>
      <c r="O44" s="33"/>
      <c r="P44" s="33">
        <f t="shared" si="2"/>
        <v>0</v>
      </c>
      <c r="Q44" s="38"/>
      <c r="R44" s="51"/>
    </row>
    <row r="45" spans="1:18" ht="15.75" customHeight="1">
      <c r="A45" s="5" t="s">
        <v>55</v>
      </c>
      <c r="B45" s="33" t="s">
        <v>88</v>
      </c>
      <c r="C45" s="33"/>
      <c r="D45" s="33"/>
      <c r="E45" s="33"/>
      <c r="F45" s="33">
        <f t="shared" si="0"/>
        <v>0</v>
      </c>
      <c r="G45" s="33"/>
      <c r="H45" s="33"/>
      <c r="I45" s="33"/>
      <c r="J45" s="33"/>
      <c r="K45" s="33">
        <f t="shared" si="1"/>
        <v>0</v>
      </c>
      <c r="L45" s="33"/>
      <c r="M45" s="33"/>
      <c r="N45" s="33"/>
      <c r="O45" s="33"/>
      <c r="P45" s="33">
        <f t="shared" si="2"/>
        <v>0</v>
      </c>
      <c r="Q45" s="38"/>
      <c r="R45" s="45"/>
    </row>
    <row r="46" spans="1:18" ht="15.75" customHeight="1">
      <c r="A46" s="5" t="s">
        <v>56</v>
      </c>
      <c r="B46" s="33" t="s">
        <v>88</v>
      </c>
      <c r="C46" s="33"/>
      <c r="D46" s="33"/>
      <c r="E46" s="33"/>
      <c r="F46" s="33">
        <f t="shared" si="0"/>
        <v>0</v>
      </c>
      <c r="G46" s="33"/>
      <c r="H46" s="33"/>
      <c r="I46" s="33"/>
      <c r="J46" s="33"/>
      <c r="K46" s="33">
        <f t="shared" si="1"/>
        <v>0</v>
      </c>
      <c r="L46" s="33"/>
      <c r="M46" s="33"/>
      <c r="N46" s="72"/>
      <c r="O46" s="33"/>
      <c r="P46" s="33">
        <f t="shared" si="2"/>
        <v>0</v>
      </c>
      <c r="Q46" s="38"/>
      <c r="R46" s="45"/>
    </row>
    <row r="47" spans="1:18" ht="15.75" customHeight="1">
      <c r="A47" s="5" t="s">
        <v>57</v>
      </c>
      <c r="B47" s="33" t="s">
        <v>88</v>
      </c>
      <c r="C47" s="33"/>
      <c r="D47" s="33"/>
      <c r="E47" s="33"/>
      <c r="F47" s="33">
        <f t="shared" si="0"/>
        <v>0</v>
      </c>
      <c r="G47" s="33"/>
      <c r="H47" s="33"/>
      <c r="I47" s="33"/>
      <c r="J47" s="33"/>
      <c r="K47" s="33">
        <f t="shared" si="1"/>
        <v>0</v>
      </c>
      <c r="L47" s="33"/>
      <c r="M47" s="33"/>
      <c r="N47" s="33"/>
      <c r="O47" s="33"/>
      <c r="P47" s="33">
        <f t="shared" si="2"/>
        <v>0</v>
      </c>
      <c r="Q47" s="38"/>
      <c r="R47" s="51"/>
    </row>
    <row r="48" spans="1:18" ht="15.75" customHeight="1">
      <c r="A48" s="5" t="s">
        <v>58</v>
      </c>
      <c r="B48" s="33" t="s">
        <v>88</v>
      </c>
      <c r="C48" s="33"/>
      <c r="D48" s="33"/>
      <c r="E48" s="33"/>
      <c r="F48" s="33">
        <f t="shared" si="0"/>
        <v>0</v>
      </c>
      <c r="G48" s="33"/>
      <c r="H48" s="33"/>
      <c r="I48" s="33"/>
      <c r="J48" s="33"/>
      <c r="K48" s="33">
        <f t="shared" si="1"/>
        <v>0</v>
      </c>
      <c r="L48" s="33"/>
      <c r="M48" s="33"/>
      <c r="N48" s="33"/>
      <c r="O48" s="33"/>
      <c r="P48" s="33">
        <f t="shared" si="2"/>
        <v>0</v>
      </c>
      <c r="Q48" s="38"/>
      <c r="R48" s="45"/>
    </row>
    <row r="49" spans="1:18" ht="15.75" customHeight="1">
      <c r="A49" s="5" t="s">
        <v>59</v>
      </c>
      <c r="B49" s="33" t="s">
        <v>88</v>
      </c>
      <c r="C49" s="33"/>
      <c r="D49" s="33"/>
      <c r="E49" s="33"/>
      <c r="F49" s="33">
        <f t="shared" si="0"/>
        <v>0</v>
      </c>
      <c r="G49" s="33"/>
      <c r="H49" s="33"/>
      <c r="I49" s="33"/>
      <c r="J49" s="33"/>
      <c r="K49" s="33">
        <f t="shared" si="1"/>
        <v>0</v>
      </c>
      <c r="L49" s="33"/>
      <c r="M49" s="33"/>
      <c r="N49" s="33"/>
      <c r="O49" s="33"/>
      <c r="P49" s="33">
        <f t="shared" si="2"/>
        <v>0</v>
      </c>
      <c r="Q49" s="38"/>
      <c r="R49" s="45"/>
    </row>
    <row r="50" spans="1:18" ht="15.75" customHeight="1">
      <c r="A50" s="5" t="s">
        <v>60</v>
      </c>
      <c r="B50" s="33" t="s">
        <v>88</v>
      </c>
      <c r="C50" s="33"/>
      <c r="D50" s="33"/>
      <c r="E50" s="33"/>
      <c r="F50" s="33">
        <f t="shared" si="0"/>
        <v>0</v>
      </c>
      <c r="G50" s="33"/>
      <c r="H50" s="33"/>
      <c r="I50" s="33"/>
      <c r="J50" s="33"/>
      <c r="K50" s="33">
        <f t="shared" si="1"/>
        <v>0</v>
      </c>
      <c r="L50" s="33"/>
      <c r="M50" s="33"/>
      <c r="N50" s="33"/>
      <c r="O50" s="33"/>
      <c r="P50" s="33">
        <f t="shared" si="2"/>
        <v>0</v>
      </c>
      <c r="Q50" s="38"/>
      <c r="R50" s="45"/>
    </row>
    <row r="51" spans="1:18" ht="15.75" customHeight="1">
      <c r="A51" s="5" t="s">
        <v>61</v>
      </c>
      <c r="B51" s="33" t="s">
        <v>88</v>
      </c>
      <c r="C51" s="33"/>
      <c r="D51" s="33"/>
      <c r="E51" s="33"/>
      <c r="F51" s="33">
        <f t="shared" si="0"/>
        <v>0</v>
      </c>
      <c r="G51" s="33"/>
      <c r="H51" s="33"/>
      <c r="I51" s="33"/>
      <c r="J51" s="33"/>
      <c r="K51" s="33">
        <f t="shared" si="1"/>
        <v>0</v>
      </c>
      <c r="L51" s="33"/>
      <c r="M51" s="33"/>
      <c r="N51" s="33"/>
      <c r="O51" s="33"/>
      <c r="P51" s="33">
        <f t="shared" si="2"/>
        <v>0</v>
      </c>
      <c r="Q51" s="38"/>
      <c r="R51" s="45"/>
    </row>
    <row r="52" spans="1:18" ht="15.75" customHeight="1">
      <c r="A52" s="5" t="s">
        <v>62</v>
      </c>
      <c r="B52" s="33" t="s">
        <v>88</v>
      </c>
      <c r="C52" s="33"/>
      <c r="D52" s="33"/>
      <c r="E52" s="33"/>
      <c r="F52" s="33">
        <f t="shared" si="0"/>
        <v>0</v>
      </c>
      <c r="G52" s="33"/>
      <c r="H52" s="33"/>
      <c r="I52" s="33"/>
      <c r="J52" s="33"/>
      <c r="K52" s="33">
        <f t="shared" si="1"/>
        <v>0</v>
      </c>
      <c r="L52" s="33"/>
      <c r="M52" s="33"/>
      <c r="N52" s="33"/>
      <c r="O52" s="33"/>
      <c r="P52" s="33">
        <f t="shared" si="2"/>
        <v>0</v>
      </c>
      <c r="Q52" s="38"/>
      <c r="R52" s="45"/>
    </row>
    <row r="53" spans="1:18" ht="15.75" customHeight="1">
      <c r="A53" s="5" t="s">
        <v>63</v>
      </c>
      <c r="B53" s="33" t="s">
        <v>88</v>
      </c>
      <c r="C53" s="33"/>
      <c r="D53" s="33"/>
      <c r="E53" s="33"/>
      <c r="F53" s="33">
        <f t="shared" si="0"/>
        <v>0</v>
      </c>
      <c r="G53" s="33"/>
      <c r="H53" s="33"/>
      <c r="I53" s="33"/>
      <c r="J53" s="33"/>
      <c r="K53" s="33">
        <f t="shared" si="1"/>
        <v>0</v>
      </c>
      <c r="L53" s="33"/>
      <c r="M53" s="33"/>
      <c r="N53" s="33"/>
      <c r="O53" s="33"/>
      <c r="P53" s="33">
        <f t="shared" si="2"/>
        <v>0</v>
      </c>
      <c r="Q53" s="38"/>
      <c r="R53" s="45"/>
    </row>
    <row r="54" spans="1:18" ht="15.75" customHeight="1">
      <c r="A54" s="5" t="s">
        <v>64</v>
      </c>
      <c r="B54" s="33" t="s">
        <v>88</v>
      </c>
      <c r="C54" s="33"/>
      <c r="D54" s="33"/>
      <c r="E54" s="33"/>
      <c r="F54" s="33">
        <f t="shared" si="0"/>
        <v>0</v>
      </c>
      <c r="G54" s="33"/>
      <c r="H54" s="33"/>
      <c r="I54" s="33"/>
      <c r="J54" s="33"/>
      <c r="K54" s="33">
        <f t="shared" si="1"/>
        <v>0</v>
      </c>
      <c r="L54" s="33"/>
      <c r="M54" s="33"/>
      <c r="N54" s="33"/>
      <c r="O54" s="33"/>
      <c r="P54" s="33">
        <f t="shared" si="2"/>
        <v>0</v>
      </c>
      <c r="Q54" s="38"/>
      <c r="R54" s="45"/>
    </row>
    <row r="55" spans="1:18" ht="15.75" customHeight="1">
      <c r="A55" s="5" t="s">
        <v>66</v>
      </c>
      <c r="B55" s="33" t="s">
        <v>88</v>
      </c>
      <c r="C55" s="33"/>
      <c r="D55" s="33"/>
      <c r="E55" s="33"/>
      <c r="F55" s="33">
        <f t="shared" si="0"/>
        <v>0</v>
      </c>
      <c r="G55" s="33"/>
      <c r="H55" s="33"/>
      <c r="I55" s="33"/>
      <c r="J55" s="33"/>
      <c r="K55" s="33">
        <f t="shared" si="1"/>
        <v>0</v>
      </c>
      <c r="L55" s="33"/>
      <c r="M55" s="33"/>
      <c r="N55" s="33"/>
      <c r="O55" s="33"/>
      <c r="P55" s="33">
        <f t="shared" si="2"/>
        <v>0</v>
      </c>
      <c r="Q55" s="38"/>
      <c r="R55" s="49"/>
    </row>
    <row r="56" spans="1:18" ht="15.75" customHeight="1">
      <c r="A56" s="5" t="s">
        <v>67</v>
      </c>
      <c r="B56" s="33" t="s">
        <v>88</v>
      </c>
      <c r="C56" s="33"/>
      <c r="D56" s="33"/>
      <c r="E56" s="33"/>
      <c r="F56" s="33">
        <f t="shared" si="0"/>
        <v>0</v>
      </c>
      <c r="G56" s="33"/>
      <c r="H56" s="33"/>
      <c r="I56" s="33"/>
      <c r="J56" s="33"/>
      <c r="K56" s="33">
        <f t="shared" si="1"/>
        <v>0</v>
      </c>
      <c r="L56" s="33"/>
      <c r="M56" s="33"/>
      <c r="N56" s="33"/>
      <c r="O56" s="33"/>
      <c r="P56" s="33">
        <f t="shared" si="2"/>
        <v>0</v>
      </c>
      <c r="Q56" s="38"/>
      <c r="R56" s="45"/>
    </row>
    <row r="57" spans="1:18" ht="15.75" customHeight="1">
      <c r="A57" s="5" t="s">
        <v>68</v>
      </c>
      <c r="B57" s="33" t="s">
        <v>88</v>
      </c>
      <c r="C57" s="33"/>
      <c r="D57" s="33"/>
      <c r="E57" s="33"/>
      <c r="F57" s="33">
        <f t="shared" si="0"/>
        <v>0</v>
      </c>
      <c r="G57" s="33"/>
      <c r="H57" s="33"/>
      <c r="I57" s="33"/>
      <c r="J57" s="33"/>
      <c r="K57" s="33">
        <f t="shared" si="1"/>
        <v>0</v>
      </c>
      <c r="L57" s="33"/>
      <c r="M57" s="33"/>
      <c r="N57" s="33"/>
      <c r="O57" s="33"/>
      <c r="P57" s="33">
        <f t="shared" si="2"/>
        <v>0</v>
      </c>
      <c r="Q57" s="38"/>
      <c r="R57" s="45"/>
    </row>
    <row r="58" spans="1:18" ht="15.75" customHeight="1">
      <c r="A58" s="5" t="s">
        <v>69</v>
      </c>
      <c r="B58" s="33" t="s">
        <v>88</v>
      </c>
      <c r="C58" s="33"/>
      <c r="D58" s="33"/>
      <c r="E58" s="33"/>
      <c r="F58" s="33">
        <f t="shared" si="0"/>
        <v>0</v>
      </c>
      <c r="G58" s="33"/>
      <c r="H58" s="33"/>
      <c r="I58" s="33"/>
      <c r="J58" s="33"/>
      <c r="K58" s="33">
        <f t="shared" si="1"/>
        <v>0</v>
      </c>
      <c r="L58" s="33"/>
      <c r="M58" s="33"/>
      <c r="N58" s="33"/>
      <c r="O58" s="33"/>
      <c r="P58" s="33">
        <f t="shared" si="2"/>
        <v>0</v>
      </c>
      <c r="Q58" s="38"/>
      <c r="R58" s="45"/>
    </row>
    <row r="59" spans="1:18" ht="15.75" customHeight="1">
      <c r="A59" s="5" t="s">
        <v>71</v>
      </c>
      <c r="B59" s="33" t="s">
        <v>88</v>
      </c>
      <c r="C59" s="33"/>
      <c r="D59" s="33"/>
      <c r="E59" s="33"/>
      <c r="F59" s="33">
        <f t="shared" si="0"/>
        <v>0</v>
      </c>
      <c r="G59" s="33"/>
      <c r="H59" s="33"/>
      <c r="I59" s="33"/>
      <c r="J59" s="33"/>
      <c r="K59" s="33">
        <f t="shared" si="1"/>
        <v>0</v>
      </c>
      <c r="L59" s="33"/>
      <c r="M59" s="33"/>
      <c r="N59" s="33"/>
      <c r="O59" s="33"/>
      <c r="P59" s="33">
        <f t="shared" si="2"/>
        <v>0</v>
      </c>
      <c r="Q59" s="38"/>
      <c r="R59" s="45"/>
    </row>
    <row r="60" spans="1:18" ht="15.75" customHeight="1">
      <c r="A60" s="5" t="s">
        <v>72</v>
      </c>
      <c r="B60" s="33" t="s">
        <v>88</v>
      </c>
      <c r="C60" s="33"/>
      <c r="D60" s="33"/>
      <c r="E60" s="33"/>
      <c r="F60" s="33">
        <f t="shared" si="0"/>
        <v>0</v>
      </c>
      <c r="G60" s="33"/>
      <c r="H60" s="33"/>
      <c r="I60" s="33"/>
      <c r="J60" s="33"/>
      <c r="K60" s="33">
        <f t="shared" si="1"/>
        <v>0</v>
      </c>
      <c r="L60" s="33"/>
      <c r="M60" s="33"/>
      <c r="N60" s="33"/>
      <c r="O60" s="33"/>
      <c r="P60" s="33">
        <f t="shared" si="2"/>
        <v>0</v>
      </c>
      <c r="Q60" s="38"/>
      <c r="R60" s="49"/>
    </row>
    <row r="61" spans="1:18" ht="15.75" customHeight="1">
      <c r="A61" s="5" t="s">
        <v>73</v>
      </c>
      <c r="B61" s="33" t="s">
        <v>88</v>
      </c>
      <c r="C61" s="33"/>
      <c r="D61" s="33"/>
      <c r="E61" s="33"/>
      <c r="F61" s="33">
        <f t="shared" si="0"/>
        <v>0</v>
      </c>
      <c r="G61" s="33"/>
      <c r="H61" s="33"/>
      <c r="I61" s="33"/>
      <c r="J61" s="33"/>
      <c r="K61" s="33">
        <f t="shared" si="1"/>
        <v>0</v>
      </c>
      <c r="L61" s="33"/>
      <c r="M61" s="33"/>
      <c r="N61" s="33"/>
      <c r="O61" s="33"/>
      <c r="P61" s="33">
        <f t="shared" si="2"/>
        <v>0</v>
      </c>
      <c r="Q61" s="38"/>
      <c r="R61" s="45"/>
    </row>
    <row r="62" spans="1:18" ht="15.75" customHeight="1">
      <c r="A62" s="5" t="s">
        <v>74</v>
      </c>
      <c r="B62" s="33" t="s">
        <v>88</v>
      </c>
      <c r="C62" s="33"/>
      <c r="D62" s="33"/>
      <c r="E62" s="33"/>
      <c r="F62" s="33">
        <f t="shared" si="0"/>
        <v>0</v>
      </c>
      <c r="G62" s="33"/>
      <c r="H62" s="33"/>
      <c r="I62" s="33"/>
      <c r="J62" s="33"/>
      <c r="K62" s="33">
        <f t="shared" si="1"/>
        <v>0</v>
      </c>
      <c r="L62" s="33"/>
      <c r="M62" s="33"/>
      <c r="N62" s="33"/>
      <c r="O62" s="33"/>
      <c r="P62" s="33">
        <f t="shared" si="2"/>
        <v>0</v>
      </c>
      <c r="Q62" s="38"/>
      <c r="R62" s="45"/>
    </row>
    <row r="63" spans="1:18" ht="15.75" customHeight="1"/>
    <row r="64" spans="1:1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5:R5"/>
    <mergeCell ref="R3:R4"/>
    <mergeCell ref="A1:Q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opLeftCell="A58" workbookViewId="0">
      <selection sqref="A1:G1"/>
    </sheetView>
  </sheetViews>
  <sheetFormatPr defaultColWidth="14.42578125" defaultRowHeight="15" customHeight="1"/>
  <cols>
    <col min="1" max="1" width="30.7109375" customWidth="1"/>
    <col min="2" max="5" width="12.7109375" customWidth="1"/>
    <col min="6" max="7" width="17.7109375" customWidth="1"/>
  </cols>
  <sheetData>
    <row r="1" spans="1:7" ht="45" customHeight="1">
      <c r="A1" s="173" t="s">
        <v>118</v>
      </c>
      <c r="B1" s="174"/>
      <c r="C1" s="174"/>
      <c r="D1" s="174"/>
      <c r="E1" s="174"/>
      <c r="F1" s="174"/>
      <c r="G1" s="174"/>
    </row>
    <row r="2" spans="1:7" ht="45" customHeight="1">
      <c r="A2" s="175" t="s">
        <v>77</v>
      </c>
      <c r="B2" s="184" t="s">
        <v>2</v>
      </c>
      <c r="C2" s="178"/>
      <c r="D2" s="184" t="s">
        <v>3</v>
      </c>
      <c r="E2" s="178"/>
      <c r="F2" s="183" t="s">
        <v>4</v>
      </c>
      <c r="G2" s="183" t="s">
        <v>5</v>
      </c>
    </row>
    <row r="3" spans="1:7" ht="45.75" customHeight="1">
      <c r="A3" s="176"/>
      <c r="B3" s="3" t="s">
        <v>6</v>
      </c>
      <c r="C3" s="3" t="s">
        <v>7</v>
      </c>
      <c r="D3" s="3" t="s">
        <v>8</v>
      </c>
      <c r="E3" s="3" t="s">
        <v>105</v>
      </c>
      <c r="F3" s="176"/>
      <c r="G3" s="176"/>
    </row>
    <row r="4" spans="1:7" ht="45" customHeight="1">
      <c r="A4" s="179" t="s">
        <v>119</v>
      </c>
      <c r="B4" s="180"/>
      <c r="C4" s="180"/>
      <c r="D4" s="180"/>
      <c r="E4" s="180"/>
      <c r="F4" s="180"/>
      <c r="G4" s="178"/>
    </row>
    <row r="5" spans="1:7" ht="38.25" customHeight="1">
      <c r="A5" s="50" t="s">
        <v>11</v>
      </c>
      <c r="B5" s="2"/>
      <c r="C5" s="2"/>
      <c r="D5" s="2"/>
      <c r="E5" s="21" t="e">
        <f t="shared" ref="E5:E61" si="0">100-(C5/B5*100)</f>
        <v>#DIV/0!</v>
      </c>
      <c r="F5" s="21"/>
      <c r="G5" s="45"/>
    </row>
    <row r="6" spans="1:7" ht="51" customHeight="1">
      <c r="A6" s="50" t="s">
        <v>12</v>
      </c>
      <c r="B6" s="2"/>
      <c r="C6" s="2"/>
      <c r="D6" s="2"/>
      <c r="E6" s="21" t="e">
        <f t="shared" si="0"/>
        <v>#DIV/0!</v>
      </c>
      <c r="F6" s="21"/>
      <c r="G6" s="12"/>
    </row>
    <row r="7" spans="1:7" ht="38.25" customHeight="1">
      <c r="A7" s="50" t="s">
        <v>89</v>
      </c>
      <c r="B7" s="2"/>
      <c r="C7" s="2"/>
      <c r="D7" s="2"/>
      <c r="E7" s="21" t="e">
        <f t="shared" si="0"/>
        <v>#DIV/0!</v>
      </c>
      <c r="F7" s="21"/>
      <c r="G7" s="45"/>
    </row>
    <row r="8" spans="1:7" ht="38.25" customHeight="1">
      <c r="A8" s="50" t="s">
        <v>98</v>
      </c>
      <c r="B8" s="2"/>
      <c r="C8" s="2"/>
      <c r="D8" s="2" t="s">
        <v>35</v>
      </c>
      <c r="E8" s="21" t="e">
        <f t="shared" si="0"/>
        <v>#DIV/0!</v>
      </c>
      <c r="F8" s="21"/>
      <c r="G8" s="45"/>
    </row>
    <row r="9" spans="1:7" ht="38.25" customHeight="1">
      <c r="A9" s="50" t="s">
        <v>15</v>
      </c>
      <c r="B9" s="2"/>
      <c r="C9" s="2"/>
      <c r="D9" s="2"/>
      <c r="E9" s="21" t="e">
        <f t="shared" si="0"/>
        <v>#DIV/0!</v>
      </c>
      <c r="F9" s="21"/>
      <c r="G9" s="45"/>
    </row>
    <row r="10" spans="1:7" ht="38.25" customHeight="1">
      <c r="A10" s="50" t="s">
        <v>99</v>
      </c>
      <c r="B10" s="2"/>
      <c r="C10" s="2"/>
      <c r="D10" s="2"/>
      <c r="E10" s="21" t="e">
        <f t="shared" si="0"/>
        <v>#DIV/0!</v>
      </c>
      <c r="F10" s="21"/>
      <c r="G10" s="45"/>
    </row>
    <row r="11" spans="1:7" ht="38.25" customHeight="1">
      <c r="A11" s="50" t="s">
        <v>103</v>
      </c>
      <c r="B11" s="2"/>
      <c r="C11" s="2"/>
      <c r="D11" s="2"/>
      <c r="E11" s="21" t="e">
        <f t="shared" si="0"/>
        <v>#DIV/0!</v>
      </c>
      <c r="F11" s="21"/>
      <c r="G11" s="45"/>
    </row>
    <row r="12" spans="1:7" ht="51" customHeight="1">
      <c r="A12" s="50" t="s">
        <v>18</v>
      </c>
      <c r="B12" s="2"/>
      <c r="C12" s="2"/>
      <c r="D12" s="2"/>
      <c r="E12" s="21" t="e">
        <f t="shared" si="0"/>
        <v>#DIV/0!</v>
      </c>
      <c r="F12" s="21"/>
      <c r="G12" s="45"/>
    </row>
    <row r="13" spans="1:7" ht="51" customHeight="1">
      <c r="A13" s="50" t="s">
        <v>19</v>
      </c>
      <c r="B13" s="2"/>
      <c r="C13" s="2"/>
      <c r="D13" s="2"/>
      <c r="E13" s="21" t="e">
        <f t="shared" si="0"/>
        <v>#DIV/0!</v>
      </c>
      <c r="F13" s="21"/>
      <c r="G13" s="45"/>
    </row>
    <row r="14" spans="1:7" ht="38.25" customHeight="1">
      <c r="A14" s="50" t="s">
        <v>20</v>
      </c>
      <c r="B14" s="2"/>
      <c r="C14" s="2"/>
      <c r="D14" s="2"/>
      <c r="E14" s="21" t="e">
        <f t="shared" si="0"/>
        <v>#DIV/0!</v>
      </c>
      <c r="F14" s="21"/>
      <c r="G14" s="45"/>
    </row>
    <row r="15" spans="1:7" ht="51" customHeight="1">
      <c r="A15" s="50" t="s">
        <v>21</v>
      </c>
      <c r="B15" s="6">
        <v>1</v>
      </c>
      <c r="C15" s="6">
        <v>1</v>
      </c>
      <c r="D15" s="6">
        <v>10</v>
      </c>
      <c r="E15" s="21">
        <f t="shared" si="0"/>
        <v>0</v>
      </c>
      <c r="F15" s="11">
        <v>0</v>
      </c>
      <c r="G15" s="49"/>
    </row>
    <row r="16" spans="1:7" ht="102" customHeight="1">
      <c r="A16" s="50" t="s">
        <v>22</v>
      </c>
      <c r="B16" s="2"/>
      <c r="C16" s="2"/>
      <c r="D16" s="2"/>
      <c r="E16" s="21" t="e">
        <f t="shared" si="0"/>
        <v>#DIV/0!</v>
      </c>
      <c r="F16" s="21"/>
      <c r="G16" s="45"/>
    </row>
    <row r="17" spans="1:7" ht="51" customHeight="1">
      <c r="A17" s="50" t="s">
        <v>23</v>
      </c>
      <c r="B17" s="2"/>
      <c r="C17" s="2"/>
      <c r="D17" s="2"/>
      <c r="E17" s="21" t="e">
        <f t="shared" si="0"/>
        <v>#DIV/0!</v>
      </c>
      <c r="F17" s="21"/>
      <c r="G17" s="3"/>
    </row>
    <row r="18" spans="1:7" ht="38.25" customHeight="1">
      <c r="A18" s="50" t="s">
        <v>24</v>
      </c>
      <c r="B18" s="2"/>
      <c r="C18" s="2"/>
      <c r="D18" s="2"/>
      <c r="E18" s="21" t="e">
        <f t="shared" si="0"/>
        <v>#DIV/0!</v>
      </c>
      <c r="F18" s="21"/>
      <c r="G18" s="52"/>
    </row>
    <row r="19" spans="1:7" ht="38.25" customHeight="1">
      <c r="A19" s="50" t="s">
        <v>25</v>
      </c>
      <c r="B19" s="2"/>
      <c r="C19" s="2"/>
      <c r="D19" s="2"/>
      <c r="E19" s="21" t="e">
        <f t="shared" si="0"/>
        <v>#DIV/0!</v>
      </c>
      <c r="F19" s="21"/>
      <c r="G19" s="52"/>
    </row>
    <row r="20" spans="1:7" ht="51" customHeight="1">
      <c r="A20" s="50" t="s">
        <v>26</v>
      </c>
      <c r="B20" s="42"/>
      <c r="C20" s="42"/>
      <c r="D20" s="42"/>
      <c r="E20" s="21" t="e">
        <f t="shared" si="0"/>
        <v>#DIV/0!</v>
      </c>
      <c r="F20" s="42"/>
      <c r="G20" s="61"/>
    </row>
    <row r="21" spans="1:7" ht="51" customHeight="1">
      <c r="A21" s="50" t="s">
        <v>27</v>
      </c>
      <c r="B21" s="42"/>
      <c r="C21" s="42"/>
      <c r="D21" s="42"/>
      <c r="E21" s="21" t="e">
        <f t="shared" si="0"/>
        <v>#DIV/0!</v>
      </c>
      <c r="F21" s="43"/>
      <c r="G21" s="62"/>
    </row>
    <row r="22" spans="1:7" ht="51" customHeight="1">
      <c r="A22" s="50" t="s">
        <v>28</v>
      </c>
      <c r="B22" s="2"/>
      <c r="C22" s="2"/>
      <c r="D22" s="2"/>
      <c r="E22" s="21" t="e">
        <f t="shared" si="0"/>
        <v>#DIV/0!</v>
      </c>
      <c r="F22" s="21"/>
      <c r="G22" s="2"/>
    </row>
    <row r="23" spans="1:7" ht="38.25" customHeight="1">
      <c r="A23" s="50" t="s">
        <v>29</v>
      </c>
      <c r="B23" s="2"/>
      <c r="C23" s="2"/>
      <c r="D23" s="2"/>
      <c r="E23" s="21" t="e">
        <f t="shared" si="0"/>
        <v>#DIV/0!</v>
      </c>
      <c r="F23" s="21"/>
      <c r="G23" s="52"/>
    </row>
    <row r="24" spans="1:7" ht="51" customHeight="1">
      <c r="A24" s="50" t="s">
        <v>30</v>
      </c>
      <c r="B24" s="2"/>
      <c r="C24" s="2"/>
      <c r="D24" s="2"/>
      <c r="E24" s="21" t="e">
        <f t="shared" si="0"/>
        <v>#DIV/0!</v>
      </c>
      <c r="F24" s="2"/>
      <c r="G24" s="3"/>
    </row>
    <row r="25" spans="1:7" ht="38.25" customHeight="1">
      <c r="A25" s="50" t="s">
        <v>32</v>
      </c>
      <c r="B25" s="2"/>
      <c r="C25" s="2"/>
      <c r="D25" s="2"/>
      <c r="E25" s="21" t="e">
        <f t="shared" si="0"/>
        <v>#DIV/0!</v>
      </c>
      <c r="F25" s="21"/>
      <c r="G25" s="52"/>
    </row>
    <row r="26" spans="1:7" ht="38.25" customHeight="1">
      <c r="A26" s="50" t="s">
        <v>34</v>
      </c>
      <c r="B26" s="2"/>
      <c r="C26" s="2"/>
      <c r="D26" s="2"/>
      <c r="E26" s="21" t="e">
        <f t="shared" si="0"/>
        <v>#DIV/0!</v>
      </c>
      <c r="F26" s="21"/>
      <c r="G26" s="52"/>
    </row>
    <row r="27" spans="1:7" ht="38.25" customHeight="1">
      <c r="A27" s="50" t="s">
        <v>36</v>
      </c>
      <c r="B27" s="2"/>
      <c r="C27" s="2"/>
      <c r="D27" s="2"/>
      <c r="E27" s="21" t="e">
        <f t="shared" si="0"/>
        <v>#DIV/0!</v>
      </c>
      <c r="F27" s="21"/>
      <c r="G27" s="52"/>
    </row>
    <row r="28" spans="1:7" ht="38.25" customHeight="1">
      <c r="A28" s="50" t="s">
        <v>37</v>
      </c>
      <c r="B28" s="2"/>
      <c r="C28" s="2"/>
      <c r="D28" s="2"/>
      <c r="E28" s="21" t="e">
        <f t="shared" si="0"/>
        <v>#DIV/0!</v>
      </c>
      <c r="F28" s="21"/>
      <c r="G28" s="52"/>
    </row>
    <row r="29" spans="1:7" ht="38.25" customHeight="1">
      <c r="A29" s="50" t="s">
        <v>38</v>
      </c>
      <c r="B29" s="2"/>
      <c r="C29" s="2"/>
      <c r="D29" s="2"/>
      <c r="E29" s="21" t="e">
        <f t="shared" si="0"/>
        <v>#DIV/0!</v>
      </c>
      <c r="F29" s="21"/>
      <c r="G29" s="52"/>
    </row>
    <row r="30" spans="1:7" ht="38.25" customHeight="1">
      <c r="A30" s="50" t="s">
        <v>39</v>
      </c>
      <c r="B30" s="2"/>
      <c r="C30" s="2"/>
      <c r="D30" s="2"/>
      <c r="E30" s="21" t="e">
        <f t="shared" si="0"/>
        <v>#DIV/0!</v>
      </c>
      <c r="F30" s="21"/>
      <c r="G30" s="52"/>
    </row>
    <row r="31" spans="1:7" ht="38.25" customHeight="1">
      <c r="A31" s="50" t="s">
        <v>41</v>
      </c>
      <c r="B31" s="2"/>
      <c r="C31" s="2"/>
      <c r="D31" s="2"/>
      <c r="E31" s="21" t="e">
        <f t="shared" si="0"/>
        <v>#DIV/0!</v>
      </c>
      <c r="F31" s="21"/>
      <c r="G31" s="52"/>
    </row>
    <row r="32" spans="1:7" ht="38.25" customHeight="1">
      <c r="A32" s="50" t="s">
        <v>42</v>
      </c>
      <c r="B32" s="2"/>
      <c r="C32" s="2"/>
      <c r="D32" s="2"/>
      <c r="E32" s="21" t="e">
        <f t="shared" si="0"/>
        <v>#DIV/0!</v>
      </c>
      <c r="F32" s="21"/>
      <c r="G32" s="52"/>
    </row>
    <row r="33" spans="1:7" ht="38.25" customHeight="1">
      <c r="A33" s="50" t="s">
        <v>43</v>
      </c>
      <c r="B33" s="2"/>
      <c r="C33" s="2"/>
      <c r="D33" s="2"/>
      <c r="E33" s="21" t="e">
        <f t="shared" si="0"/>
        <v>#DIV/0!</v>
      </c>
      <c r="F33" s="21"/>
      <c r="G33" s="52"/>
    </row>
    <row r="34" spans="1:7" ht="102" customHeight="1">
      <c r="A34" s="50" t="s">
        <v>44</v>
      </c>
      <c r="B34" s="2"/>
      <c r="C34" s="2"/>
      <c r="D34" s="2"/>
      <c r="E34" s="21" t="e">
        <f t="shared" si="0"/>
        <v>#DIV/0!</v>
      </c>
      <c r="F34" s="21"/>
      <c r="G34" s="52"/>
    </row>
    <row r="35" spans="1:7" ht="38.25" customHeight="1">
      <c r="A35" s="50" t="s">
        <v>46</v>
      </c>
      <c r="B35" s="2"/>
      <c r="C35" s="2"/>
      <c r="D35" s="2"/>
      <c r="E35" s="21" t="e">
        <f t="shared" si="0"/>
        <v>#DIV/0!</v>
      </c>
      <c r="F35" s="21"/>
      <c r="G35" s="52"/>
    </row>
    <row r="36" spans="1:7" ht="51" customHeight="1">
      <c r="A36" s="50" t="s">
        <v>47</v>
      </c>
      <c r="B36" s="2"/>
      <c r="C36" s="2"/>
      <c r="D36" s="2"/>
      <c r="E36" s="21" t="e">
        <f t="shared" si="0"/>
        <v>#DIV/0!</v>
      </c>
      <c r="F36" s="21"/>
      <c r="G36" s="3"/>
    </row>
    <row r="37" spans="1:7" ht="38.25" customHeight="1">
      <c r="A37" s="50" t="s">
        <v>48</v>
      </c>
      <c r="B37" s="2"/>
      <c r="C37" s="2"/>
      <c r="D37" s="2"/>
      <c r="E37" s="21" t="e">
        <f t="shared" si="0"/>
        <v>#DIV/0!</v>
      </c>
      <c r="F37" s="21"/>
      <c r="G37" s="52"/>
    </row>
    <row r="38" spans="1:7" ht="38.25" customHeight="1">
      <c r="A38" s="50" t="s">
        <v>49</v>
      </c>
      <c r="B38" s="2"/>
      <c r="C38" s="2"/>
      <c r="D38" s="2"/>
      <c r="E38" s="21" t="e">
        <f t="shared" si="0"/>
        <v>#DIV/0!</v>
      </c>
      <c r="F38" s="21"/>
      <c r="G38" s="52"/>
    </row>
    <row r="39" spans="1:7" ht="38.25" customHeight="1">
      <c r="A39" s="50" t="s">
        <v>50</v>
      </c>
      <c r="B39" s="2"/>
      <c r="C39" s="2"/>
      <c r="D39" s="2"/>
      <c r="E39" s="21" t="e">
        <f t="shared" si="0"/>
        <v>#DIV/0!</v>
      </c>
      <c r="F39" s="21"/>
      <c r="G39" s="52"/>
    </row>
    <row r="40" spans="1:7" ht="51" customHeight="1">
      <c r="A40" s="50" t="s">
        <v>51</v>
      </c>
      <c r="B40" s="2"/>
      <c r="C40" s="2"/>
      <c r="D40" s="2"/>
      <c r="E40" s="21" t="e">
        <f t="shared" si="0"/>
        <v>#DIV/0!</v>
      </c>
      <c r="F40" s="21"/>
      <c r="G40" s="3"/>
    </row>
    <row r="41" spans="1:7" ht="38.25" customHeight="1">
      <c r="A41" s="50" t="s">
        <v>52</v>
      </c>
      <c r="B41" s="2"/>
      <c r="C41" s="2"/>
      <c r="D41" s="2"/>
      <c r="E41" s="21" t="e">
        <f t="shared" si="0"/>
        <v>#DIV/0!</v>
      </c>
      <c r="F41" s="21"/>
      <c r="G41" s="52"/>
    </row>
    <row r="42" spans="1:7" ht="102" customHeight="1">
      <c r="A42" s="50" t="s">
        <v>53</v>
      </c>
      <c r="B42" s="2"/>
      <c r="C42" s="2"/>
      <c r="D42" s="2"/>
      <c r="E42" s="21" t="e">
        <f t="shared" si="0"/>
        <v>#DIV/0!</v>
      </c>
      <c r="F42" s="21"/>
      <c r="G42" s="52"/>
    </row>
    <row r="43" spans="1:7" ht="51" customHeight="1">
      <c r="A43" s="50" t="s">
        <v>54</v>
      </c>
      <c r="B43" s="2"/>
      <c r="C43" s="2"/>
      <c r="D43" s="2"/>
      <c r="E43" s="21" t="e">
        <f t="shared" si="0"/>
        <v>#DIV/0!</v>
      </c>
      <c r="F43" s="2"/>
      <c r="G43" s="52"/>
    </row>
    <row r="44" spans="1:7" ht="38.25" customHeight="1">
      <c r="A44" s="50" t="s">
        <v>55</v>
      </c>
      <c r="B44" s="2"/>
      <c r="C44" s="2"/>
      <c r="D44" s="2"/>
      <c r="E44" s="21" t="e">
        <f t="shared" si="0"/>
        <v>#DIV/0!</v>
      </c>
      <c r="F44" s="2"/>
      <c r="G44" s="52"/>
    </row>
    <row r="45" spans="1:7" ht="51" customHeight="1">
      <c r="A45" s="50" t="s">
        <v>56</v>
      </c>
      <c r="B45" s="2"/>
      <c r="C45" s="2"/>
      <c r="D45" s="2"/>
      <c r="E45" s="21" t="e">
        <f t="shared" si="0"/>
        <v>#DIV/0!</v>
      </c>
      <c r="F45" s="2"/>
      <c r="G45" s="52"/>
    </row>
    <row r="46" spans="1:7" ht="51" customHeight="1">
      <c r="A46" s="50" t="s">
        <v>57</v>
      </c>
      <c r="B46" s="2"/>
      <c r="C46" s="2"/>
      <c r="D46" s="2"/>
      <c r="E46" s="21" t="e">
        <f t="shared" si="0"/>
        <v>#DIV/0!</v>
      </c>
      <c r="F46" s="2"/>
      <c r="G46" s="3"/>
    </row>
    <row r="47" spans="1:7" ht="38.25" customHeight="1">
      <c r="A47" s="50" t="s">
        <v>58</v>
      </c>
      <c r="B47" s="2"/>
      <c r="C47" s="2"/>
      <c r="D47" s="2"/>
      <c r="E47" s="21" t="e">
        <f t="shared" si="0"/>
        <v>#DIV/0!</v>
      </c>
      <c r="F47" s="21"/>
      <c r="G47" s="52"/>
    </row>
    <row r="48" spans="1:7" ht="51" customHeight="1">
      <c r="A48" s="50" t="s">
        <v>59</v>
      </c>
      <c r="B48" s="2"/>
      <c r="C48" s="2"/>
      <c r="D48" s="2"/>
      <c r="E48" s="21" t="e">
        <f t="shared" si="0"/>
        <v>#DIV/0!</v>
      </c>
      <c r="F48" s="2"/>
      <c r="G48" s="33"/>
    </row>
    <row r="49" spans="1:7" ht="38.25" customHeight="1">
      <c r="A49" s="50" t="s">
        <v>60</v>
      </c>
      <c r="B49" s="2"/>
      <c r="C49" s="2"/>
      <c r="D49" s="2"/>
      <c r="E49" s="21" t="e">
        <f t="shared" si="0"/>
        <v>#DIV/0!</v>
      </c>
      <c r="F49" s="21"/>
      <c r="G49" s="52"/>
    </row>
    <row r="50" spans="1:7" ht="38.25" customHeight="1">
      <c r="A50" s="50" t="s">
        <v>61</v>
      </c>
      <c r="B50" s="2"/>
      <c r="C50" s="2"/>
      <c r="D50" s="2"/>
      <c r="E50" s="21" t="e">
        <f t="shared" si="0"/>
        <v>#DIV/0!</v>
      </c>
      <c r="F50" s="21"/>
      <c r="G50" s="52"/>
    </row>
    <row r="51" spans="1:7" ht="38.25" customHeight="1">
      <c r="A51" s="50" t="s">
        <v>62</v>
      </c>
      <c r="B51" s="2"/>
      <c r="C51" s="2"/>
      <c r="D51" s="2"/>
      <c r="E51" s="21" t="e">
        <f t="shared" si="0"/>
        <v>#DIV/0!</v>
      </c>
      <c r="F51" s="21"/>
      <c r="G51" s="52"/>
    </row>
    <row r="52" spans="1:7" ht="51" customHeight="1">
      <c r="A52" s="50" t="s">
        <v>63</v>
      </c>
      <c r="B52" s="2"/>
      <c r="C52" s="2"/>
      <c r="D52" s="2"/>
      <c r="E52" s="21" t="e">
        <f t="shared" si="0"/>
        <v>#DIV/0!</v>
      </c>
      <c r="F52" s="21"/>
      <c r="G52" s="52"/>
    </row>
    <row r="53" spans="1:7" ht="38.25" customHeight="1">
      <c r="A53" s="50" t="s">
        <v>64</v>
      </c>
      <c r="B53" s="2"/>
      <c r="C53" s="2"/>
      <c r="D53" s="2"/>
      <c r="E53" s="21" t="e">
        <f t="shared" si="0"/>
        <v>#DIV/0!</v>
      </c>
      <c r="F53" s="21"/>
      <c r="G53" s="52"/>
    </row>
    <row r="54" spans="1:7" ht="51" customHeight="1">
      <c r="A54" s="50" t="s">
        <v>66</v>
      </c>
      <c r="B54" s="2"/>
      <c r="C54" s="2"/>
      <c r="D54" s="2"/>
      <c r="E54" s="21" t="e">
        <f t="shared" si="0"/>
        <v>#DIV/0!</v>
      </c>
      <c r="F54" s="2"/>
      <c r="G54" s="33"/>
    </row>
    <row r="55" spans="1:7" ht="38.25" customHeight="1">
      <c r="A55" s="50" t="s">
        <v>67</v>
      </c>
      <c r="B55" s="2"/>
      <c r="C55" s="2"/>
      <c r="D55" s="2"/>
      <c r="E55" s="21" t="e">
        <f t="shared" si="0"/>
        <v>#DIV/0!</v>
      </c>
      <c r="F55" s="21"/>
      <c r="G55" s="52"/>
    </row>
    <row r="56" spans="1:7" ht="51" customHeight="1">
      <c r="A56" s="50" t="s">
        <v>68</v>
      </c>
      <c r="B56" s="2"/>
      <c r="C56" s="2"/>
      <c r="D56" s="2"/>
      <c r="E56" s="21" t="e">
        <f t="shared" si="0"/>
        <v>#DIV/0!</v>
      </c>
      <c r="F56" s="2"/>
      <c r="G56" s="53"/>
    </row>
    <row r="57" spans="1:7" ht="38.25" customHeight="1">
      <c r="A57" s="50" t="s">
        <v>69</v>
      </c>
      <c r="B57" s="2"/>
      <c r="C57" s="2"/>
      <c r="D57" s="2"/>
      <c r="E57" s="21" t="e">
        <f t="shared" si="0"/>
        <v>#DIV/0!</v>
      </c>
      <c r="F57" s="21"/>
      <c r="G57" s="45"/>
    </row>
    <row r="58" spans="1:7" ht="102" customHeight="1">
      <c r="A58" s="50" t="s">
        <v>71</v>
      </c>
      <c r="B58" s="6">
        <v>1</v>
      </c>
      <c r="C58" s="6">
        <v>1</v>
      </c>
      <c r="D58" s="6">
        <v>10</v>
      </c>
      <c r="E58" s="21">
        <f t="shared" si="0"/>
        <v>0</v>
      </c>
      <c r="F58" s="11">
        <v>0</v>
      </c>
      <c r="G58" s="45"/>
    </row>
    <row r="59" spans="1:7" ht="38.25" customHeight="1">
      <c r="A59" s="50" t="s">
        <v>72</v>
      </c>
      <c r="B59" s="2"/>
      <c r="C59" s="2"/>
      <c r="D59" s="2"/>
      <c r="E59" s="21" t="e">
        <f t="shared" si="0"/>
        <v>#DIV/0!</v>
      </c>
      <c r="F59" s="21"/>
      <c r="G59" s="45"/>
    </row>
    <row r="60" spans="1:7" ht="38.25" customHeight="1">
      <c r="A60" s="50" t="s">
        <v>73</v>
      </c>
      <c r="B60" s="2"/>
      <c r="C60" s="2"/>
      <c r="D60" s="2"/>
      <c r="E60" s="21" t="e">
        <f t="shared" si="0"/>
        <v>#DIV/0!</v>
      </c>
      <c r="F60" s="21"/>
      <c r="G60" s="45"/>
    </row>
    <row r="61" spans="1:7" ht="51" customHeight="1">
      <c r="A61" s="50" t="s">
        <v>74</v>
      </c>
      <c r="B61" s="2"/>
      <c r="C61" s="2"/>
      <c r="D61" s="2"/>
      <c r="E61" s="21" t="e">
        <f t="shared" si="0"/>
        <v>#DIV/0!</v>
      </c>
      <c r="F61" s="2"/>
      <c r="G61" s="45"/>
    </row>
    <row r="62" spans="1:7" ht="15.75" customHeight="1">
      <c r="A62" s="56" t="s">
        <v>75</v>
      </c>
      <c r="B62" s="57">
        <f t="shared" ref="B62:C62" si="1">SUM(B5:B61)</f>
        <v>2</v>
      </c>
      <c r="C62" s="57">
        <f t="shared" si="1"/>
        <v>2</v>
      </c>
      <c r="D62" s="57"/>
      <c r="E62" s="21">
        <f>C62/B62*100</f>
        <v>100</v>
      </c>
      <c r="F62" s="57"/>
      <c r="G62" s="45"/>
    </row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4:G4"/>
    <mergeCell ref="A1:G1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/>
  </sheetViews>
  <sheetFormatPr defaultColWidth="14.42578125" defaultRowHeight="15" customHeight="1"/>
  <cols>
    <col min="1" max="1" width="20.7109375" customWidth="1"/>
    <col min="2" max="2" width="8" customWidth="1"/>
    <col min="3" max="4" width="6.7109375" customWidth="1"/>
    <col min="5" max="5" width="10.7109375" customWidth="1"/>
    <col min="6" max="6" width="8.7109375" customWidth="1"/>
    <col min="7" max="7" width="12.7109375" customWidth="1"/>
    <col min="8" max="9" width="6.7109375" customWidth="1"/>
    <col min="10" max="10" width="10.7109375" customWidth="1"/>
    <col min="11" max="11" width="8.7109375" customWidth="1"/>
    <col min="12" max="12" width="12.7109375" customWidth="1"/>
    <col min="13" max="14" width="6.7109375" customWidth="1"/>
    <col min="15" max="15" width="10.7109375" customWidth="1"/>
    <col min="16" max="16" width="8.7109375" customWidth="1"/>
    <col min="17" max="18" width="12.7109375" customWidth="1"/>
  </cols>
  <sheetData>
    <row r="1" spans="1:18" ht="15.75" customHeight="1">
      <c r="A1" s="186" t="s">
        <v>110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3" spans="1:18" ht="120" customHeight="1">
      <c r="A3" s="188" t="s">
        <v>77</v>
      </c>
      <c r="B3" s="183" t="s">
        <v>78</v>
      </c>
      <c r="C3" s="184" t="s">
        <v>79</v>
      </c>
      <c r="D3" s="178"/>
      <c r="E3" s="181" t="s">
        <v>80</v>
      </c>
      <c r="F3" s="182"/>
      <c r="G3" s="183" t="s">
        <v>81</v>
      </c>
      <c r="H3" s="184" t="s">
        <v>82</v>
      </c>
      <c r="I3" s="178"/>
      <c r="J3" s="181" t="s">
        <v>80</v>
      </c>
      <c r="K3" s="182"/>
      <c r="L3" s="183" t="s">
        <v>81</v>
      </c>
      <c r="M3" s="184" t="s">
        <v>83</v>
      </c>
      <c r="N3" s="178"/>
      <c r="O3" s="181" t="s">
        <v>80</v>
      </c>
      <c r="P3" s="182"/>
      <c r="Q3" s="181" t="s">
        <v>81</v>
      </c>
      <c r="R3" s="183" t="s">
        <v>5</v>
      </c>
    </row>
    <row r="4" spans="1:18" ht="36" customHeight="1">
      <c r="A4" s="176"/>
      <c r="B4" s="176"/>
      <c r="C4" s="3" t="s">
        <v>84</v>
      </c>
      <c r="D4" s="3" t="s">
        <v>85</v>
      </c>
      <c r="E4" s="3" t="s">
        <v>8</v>
      </c>
      <c r="F4" s="3" t="s">
        <v>86</v>
      </c>
      <c r="G4" s="176"/>
      <c r="H4" s="3" t="s">
        <v>84</v>
      </c>
      <c r="I4" s="3" t="s">
        <v>85</v>
      </c>
      <c r="J4" s="3" t="s">
        <v>8</v>
      </c>
      <c r="K4" s="3" t="s">
        <v>86</v>
      </c>
      <c r="L4" s="176"/>
      <c r="M4" s="3" t="s">
        <v>84</v>
      </c>
      <c r="N4" s="3" t="s">
        <v>85</v>
      </c>
      <c r="O4" s="3" t="s">
        <v>8</v>
      </c>
      <c r="P4" s="3" t="s">
        <v>86</v>
      </c>
      <c r="Q4" s="185"/>
      <c r="R4" s="176"/>
    </row>
    <row r="5" spans="1:18" ht="34.5" customHeight="1">
      <c r="A5" s="189" t="s">
        <v>120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78"/>
    </row>
    <row r="6" spans="1:18" ht="63.75" customHeight="1">
      <c r="A6" s="32" t="s">
        <v>11</v>
      </c>
      <c r="B6" s="33" t="s">
        <v>88</v>
      </c>
      <c r="C6" s="33"/>
      <c r="D6" s="33"/>
      <c r="E6" s="33"/>
      <c r="F6" s="33">
        <f t="shared" ref="F6:F62" si="0">C6-D6</f>
        <v>0</v>
      </c>
      <c r="G6" s="33"/>
      <c r="H6" s="33"/>
      <c r="I6" s="33"/>
      <c r="J6" s="33"/>
      <c r="K6" s="33">
        <f t="shared" ref="K6:K62" si="1">H6-I6</f>
        <v>0</v>
      </c>
      <c r="L6" s="33"/>
      <c r="M6" s="33"/>
      <c r="N6" s="33"/>
      <c r="O6" s="33"/>
      <c r="P6" s="33">
        <f t="shared" ref="P6:P62" si="2">M6-N6</f>
        <v>0</v>
      </c>
      <c r="Q6" s="38" t="s">
        <v>0</v>
      </c>
      <c r="R6" s="45"/>
    </row>
    <row r="7" spans="1:18" ht="89.25" customHeight="1">
      <c r="A7" s="5" t="s">
        <v>12</v>
      </c>
      <c r="B7" s="33" t="s">
        <v>88</v>
      </c>
      <c r="C7" s="33"/>
      <c r="D7" s="33"/>
      <c r="E7" s="33"/>
      <c r="F7" s="33">
        <f t="shared" si="0"/>
        <v>0</v>
      </c>
      <c r="G7" s="33"/>
      <c r="H7" s="33"/>
      <c r="I7" s="33"/>
      <c r="J7" s="33"/>
      <c r="K7" s="33">
        <f t="shared" si="1"/>
        <v>0</v>
      </c>
      <c r="L7" s="33"/>
      <c r="M7" s="33"/>
      <c r="N7" s="33"/>
      <c r="O7" s="33"/>
      <c r="P7" s="33">
        <f t="shared" si="2"/>
        <v>0</v>
      </c>
      <c r="Q7" s="38"/>
      <c r="R7" s="45"/>
    </row>
    <row r="8" spans="1:18" ht="76.5" customHeight="1">
      <c r="A8" s="5" t="s">
        <v>89</v>
      </c>
      <c r="B8" s="33" t="s">
        <v>88</v>
      </c>
      <c r="C8" s="33"/>
      <c r="D8" s="33"/>
      <c r="E8" s="33"/>
      <c r="F8" s="33">
        <f t="shared" si="0"/>
        <v>0</v>
      </c>
      <c r="G8" s="33"/>
      <c r="H8" s="33"/>
      <c r="I8" s="33"/>
      <c r="J8" s="33"/>
      <c r="K8" s="33">
        <f t="shared" si="1"/>
        <v>0</v>
      </c>
      <c r="L8" s="33"/>
      <c r="M8" s="33"/>
      <c r="N8" s="33"/>
      <c r="O8" s="33"/>
      <c r="P8" s="33">
        <f t="shared" si="2"/>
        <v>0</v>
      </c>
      <c r="Q8" s="38"/>
      <c r="R8" s="45"/>
    </row>
    <row r="9" spans="1:18" ht="63.75" customHeight="1">
      <c r="A9" s="5" t="s">
        <v>98</v>
      </c>
      <c r="B9" s="33" t="s">
        <v>88</v>
      </c>
      <c r="C9" s="33"/>
      <c r="D9" s="33"/>
      <c r="E9" s="33"/>
      <c r="F9" s="33">
        <f t="shared" si="0"/>
        <v>0</v>
      </c>
      <c r="G9" s="33"/>
      <c r="H9" s="33"/>
      <c r="I9" s="33"/>
      <c r="J9" s="33"/>
      <c r="K9" s="33">
        <f t="shared" si="1"/>
        <v>0</v>
      </c>
      <c r="L9" s="33"/>
      <c r="M9" s="33"/>
      <c r="N9" s="33"/>
      <c r="O9" s="33"/>
      <c r="P9" s="33">
        <f t="shared" si="2"/>
        <v>0</v>
      </c>
      <c r="Q9" s="38"/>
      <c r="R9" s="45"/>
    </row>
    <row r="10" spans="1:18" ht="76.5" customHeight="1">
      <c r="A10" s="5" t="s">
        <v>15</v>
      </c>
      <c r="B10" s="33" t="s">
        <v>88</v>
      </c>
      <c r="C10" s="33"/>
      <c r="D10" s="33"/>
      <c r="E10" s="33"/>
      <c r="F10" s="33">
        <f t="shared" si="0"/>
        <v>0</v>
      </c>
      <c r="G10" s="33"/>
      <c r="H10" s="33"/>
      <c r="I10" s="33"/>
      <c r="J10" s="33"/>
      <c r="K10" s="33">
        <f t="shared" si="1"/>
        <v>0</v>
      </c>
      <c r="L10" s="33"/>
      <c r="M10" s="33"/>
      <c r="N10" s="33"/>
      <c r="O10" s="46"/>
      <c r="P10" s="33">
        <f t="shared" si="2"/>
        <v>0</v>
      </c>
      <c r="Q10" s="38"/>
      <c r="R10" s="45"/>
    </row>
    <row r="11" spans="1:18" ht="63.75" customHeight="1">
      <c r="A11" s="5" t="s">
        <v>99</v>
      </c>
      <c r="B11" s="33" t="s">
        <v>88</v>
      </c>
      <c r="C11" s="33"/>
      <c r="D11" s="33"/>
      <c r="E11" s="33"/>
      <c r="F11" s="33">
        <f t="shared" si="0"/>
        <v>0</v>
      </c>
      <c r="G11" s="33"/>
      <c r="H11" s="33"/>
      <c r="I11" s="33"/>
      <c r="J11" s="33"/>
      <c r="K11" s="33">
        <f t="shared" si="1"/>
        <v>0</v>
      </c>
      <c r="L11" s="33"/>
      <c r="M11" s="33"/>
      <c r="N11" s="33"/>
      <c r="O11" s="33"/>
      <c r="P11" s="33">
        <f t="shared" si="2"/>
        <v>0</v>
      </c>
      <c r="Q11" s="38"/>
      <c r="R11" s="45"/>
    </row>
    <row r="12" spans="1:18" ht="63.75" customHeight="1">
      <c r="A12" s="5" t="s">
        <v>103</v>
      </c>
      <c r="B12" s="33" t="s">
        <v>88</v>
      </c>
      <c r="C12" s="33"/>
      <c r="D12" s="33"/>
      <c r="E12" s="33"/>
      <c r="F12" s="33">
        <f t="shared" si="0"/>
        <v>0</v>
      </c>
      <c r="G12" s="33"/>
      <c r="H12" s="33"/>
      <c r="I12" s="33"/>
      <c r="J12" s="33"/>
      <c r="K12" s="33">
        <f t="shared" si="1"/>
        <v>0</v>
      </c>
      <c r="L12" s="33"/>
      <c r="M12" s="33"/>
      <c r="N12" s="33"/>
      <c r="O12" s="33"/>
      <c r="P12" s="33">
        <f t="shared" si="2"/>
        <v>0</v>
      </c>
      <c r="Q12" s="38"/>
      <c r="R12" s="45"/>
    </row>
    <row r="13" spans="1:18" ht="89.25" customHeight="1">
      <c r="A13" s="5" t="s">
        <v>18</v>
      </c>
      <c r="B13" s="33" t="s">
        <v>88</v>
      </c>
      <c r="C13" s="33"/>
      <c r="D13" s="33"/>
      <c r="E13" s="33"/>
      <c r="F13" s="33">
        <f t="shared" si="0"/>
        <v>0</v>
      </c>
      <c r="G13" s="33"/>
      <c r="H13" s="33"/>
      <c r="I13" s="33"/>
      <c r="J13" s="33"/>
      <c r="K13" s="33">
        <f t="shared" si="1"/>
        <v>0</v>
      </c>
      <c r="L13" s="33"/>
      <c r="M13" s="33"/>
      <c r="N13" s="33"/>
      <c r="O13" s="33"/>
      <c r="P13" s="33">
        <f t="shared" si="2"/>
        <v>0</v>
      </c>
      <c r="Q13" s="38"/>
      <c r="R13" s="45"/>
    </row>
    <row r="14" spans="1:18" ht="89.25" customHeight="1">
      <c r="A14" s="5" t="s">
        <v>19</v>
      </c>
      <c r="B14" s="33" t="s">
        <v>88</v>
      </c>
      <c r="C14" s="33"/>
      <c r="D14" s="33"/>
      <c r="E14" s="33"/>
      <c r="F14" s="33">
        <f t="shared" si="0"/>
        <v>0</v>
      </c>
      <c r="G14" s="33"/>
      <c r="H14" s="33"/>
      <c r="I14" s="33"/>
      <c r="J14" s="33"/>
      <c r="K14" s="33">
        <f t="shared" si="1"/>
        <v>0</v>
      </c>
      <c r="L14" s="33"/>
      <c r="M14" s="33"/>
      <c r="N14" s="33"/>
      <c r="O14" s="33"/>
      <c r="P14" s="33">
        <f t="shared" si="2"/>
        <v>0</v>
      </c>
      <c r="Q14" s="38"/>
      <c r="R14" s="45"/>
    </row>
    <row r="15" spans="1:18" ht="63.75" customHeight="1">
      <c r="A15" s="5" t="s">
        <v>20</v>
      </c>
      <c r="B15" s="33" t="s">
        <v>88</v>
      </c>
      <c r="C15" s="33"/>
      <c r="D15" s="33"/>
      <c r="E15" s="33"/>
      <c r="F15" s="33">
        <f t="shared" si="0"/>
        <v>0</v>
      </c>
      <c r="G15" s="33"/>
      <c r="H15" s="33"/>
      <c r="I15" s="33"/>
      <c r="J15" s="33"/>
      <c r="K15" s="33">
        <f t="shared" si="1"/>
        <v>0</v>
      </c>
      <c r="L15" s="33"/>
      <c r="M15" s="33"/>
      <c r="N15" s="33"/>
      <c r="O15" s="33"/>
      <c r="P15" s="33">
        <f t="shared" si="2"/>
        <v>0</v>
      </c>
      <c r="Q15" s="38"/>
      <c r="R15" s="45"/>
    </row>
    <row r="16" spans="1:18" ht="89.25" customHeight="1">
      <c r="A16" s="5" t="s">
        <v>21</v>
      </c>
      <c r="B16" s="33" t="s">
        <v>88</v>
      </c>
      <c r="C16" s="33"/>
      <c r="D16" s="33"/>
      <c r="E16" s="33"/>
      <c r="F16" s="33">
        <f t="shared" si="0"/>
        <v>0</v>
      </c>
      <c r="G16" s="33"/>
      <c r="H16" s="33"/>
      <c r="I16" s="33"/>
      <c r="J16" s="33"/>
      <c r="K16" s="33">
        <f t="shared" si="1"/>
        <v>0</v>
      </c>
      <c r="L16" s="33"/>
      <c r="M16" s="33"/>
      <c r="N16" s="33"/>
      <c r="O16" s="33"/>
      <c r="P16" s="33">
        <f t="shared" si="2"/>
        <v>0</v>
      </c>
      <c r="Q16" s="38"/>
      <c r="R16" s="45"/>
    </row>
    <row r="17" spans="1:18" ht="165.75" customHeight="1">
      <c r="A17" s="5" t="s">
        <v>22</v>
      </c>
      <c r="B17" s="33" t="s">
        <v>88</v>
      </c>
      <c r="C17" s="33"/>
      <c r="D17" s="33"/>
      <c r="E17" s="33"/>
      <c r="F17" s="33">
        <f t="shared" si="0"/>
        <v>0</v>
      </c>
      <c r="G17" s="33"/>
      <c r="H17" s="33"/>
      <c r="I17" s="33"/>
      <c r="J17" s="33"/>
      <c r="K17" s="33">
        <f t="shared" si="1"/>
        <v>0</v>
      </c>
      <c r="L17" s="33"/>
      <c r="M17" s="33"/>
      <c r="N17" s="33"/>
      <c r="O17" s="33"/>
      <c r="P17" s="33">
        <f t="shared" si="2"/>
        <v>0</v>
      </c>
      <c r="Q17" s="38"/>
      <c r="R17" s="45"/>
    </row>
    <row r="18" spans="1:18" ht="102" customHeight="1">
      <c r="A18" s="5" t="s">
        <v>23</v>
      </c>
      <c r="B18" s="33" t="s">
        <v>88</v>
      </c>
      <c r="C18" s="33"/>
      <c r="D18" s="33"/>
      <c r="E18" s="33"/>
      <c r="F18" s="33">
        <f t="shared" si="0"/>
        <v>0</v>
      </c>
      <c r="G18" s="33"/>
      <c r="H18" s="33"/>
      <c r="I18" s="33"/>
      <c r="J18" s="33"/>
      <c r="K18" s="33">
        <f t="shared" si="1"/>
        <v>0</v>
      </c>
      <c r="L18" s="33"/>
      <c r="M18" s="33"/>
      <c r="N18" s="33"/>
      <c r="O18" s="33"/>
      <c r="P18" s="33">
        <f t="shared" si="2"/>
        <v>0</v>
      </c>
      <c r="Q18" s="38"/>
      <c r="R18" s="45"/>
    </row>
    <row r="19" spans="1:18" ht="63.75" customHeight="1">
      <c r="A19" s="5" t="s">
        <v>24</v>
      </c>
      <c r="B19" s="33" t="s">
        <v>88</v>
      </c>
      <c r="C19" s="33"/>
      <c r="D19" s="33"/>
      <c r="E19" s="33"/>
      <c r="F19" s="33">
        <f t="shared" si="0"/>
        <v>0</v>
      </c>
      <c r="G19" s="33"/>
      <c r="H19" s="33"/>
      <c r="I19" s="33"/>
      <c r="J19" s="33"/>
      <c r="K19" s="33">
        <f t="shared" si="1"/>
        <v>0</v>
      </c>
      <c r="L19" s="33"/>
      <c r="M19" s="33"/>
      <c r="N19" s="33"/>
      <c r="O19" s="33"/>
      <c r="P19" s="33">
        <f t="shared" si="2"/>
        <v>0</v>
      </c>
      <c r="Q19" s="38"/>
      <c r="R19" s="45"/>
    </row>
    <row r="20" spans="1:18" ht="63.75" customHeight="1">
      <c r="A20" s="5" t="s">
        <v>25</v>
      </c>
      <c r="B20" s="33" t="s">
        <v>88</v>
      </c>
      <c r="C20" s="33"/>
      <c r="D20" s="33"/>
      <c r="E20" s="33"/>
      <c r="F20" s="33">
        <f t="shared" si="0"/>
        <v>0</v>
      </c>
      <c r="G20" s="33"/>
      <c r="H20" s="33"/>
      <c r="I20" s="33"/>
      <c r="J20" s="33"/>
      <c r="K20" s="33">
        <f t="shared" si="1"/>
        <v>0</v>
      </c>
      <c r="L20" s="33"/>
      <c r="M20" s="33"/>
      <c r="N20" s="33"/>
      <c r="O20" s="33"/>
      <c r="P20" s="33">
        <f t="shared" si="2"/>
        <v>0</v>
      </c>
      <c r="Q20" s="38"/>
      <c r="R20" s="45"/>
    </row>
    <row r="21" spans="1:18" ht="89.25" customHeight="1">
      <c r="A21" s="5" t="s">
        <v>26</v>
      </c>
      <c r="B21" s="33" t="s">
        <v>88</v>
      </c>
      <c r="C21" s="33"/>
      <c r="D21" s="33"/>
      <c r="E21" s="33"/>
      <c r="F21" s="33">
        <f t="shared" si="0"/>
        <v>0</v>
      </c>
      <c r="G21" s="33"/>
      <c r="H21" s="33"/>
      <c r="I21" s="33"/>
      <c r="J21" s="33"/>
      <c r="K21" s="33">
        <f t="shared" si="1"/>
        <v>0</v>
      </c>
      <c r="L21" s="33"/>
      <c r="M21" s="33"/>
      <c r="N21" s="33"/>
      <c r="O21" s="33"/>
      <c r="P21" s="33">
        <f t="shared" si="2"/>
        <v>0</v>
      </c>
      <c r="Q21" s="38"/>
      <c r="R21" s="45"/>
    </row>
    <row r="22" spans="1:18" ht="89.25" customHeight="1">
      <c r="A22" s="5" t="s">
        <v>27</v>
      </c>
      <c r="B22" s="33" t="s">
        <v>88</v>
      </c>
      <c r="C22" s="33"/>
      <c r="D22" s="33"/>
      <c r="E22" s="33"/>
      <c r="F22" s="33">
        <f t="shared" si="0"/>
        <v>0</v>
      </c>
      <c r="G22" s="33"/>
      <c r="H22" s="33"/>
      <c r="I22" s="33"/>
      <c r="J22" s="33"/>
      <c r="K22" s="33">
        <f t="shared" si="1"/>
        <v>0</v>
      </c>
      <c r="L22" s="33"/>
      <c r="M22" s="33"/>
      <c r="N22" s="33"/>
      <c r="O22" s="33"/>
      <c r="P22" s="33">
        <f t="shared" si="2"/>
        <v>0</v>
      </c>
      <c r="Q22" s="38"/>
      <c r="R22" s="45"/>
    </row>
    <row r="23" spans="1:18" ht="89.25" customHeight="1">
      <c r="A23" s="5" t="s">
        <v>28</v>
      </c>
      <c r="B23" s="33" t="s">
        <v>88</v>
      </c>
      <c r="C23" s="33"/>
      <c r="D23" s="33"/>
      <c r="E23" s="33"/>
      <c r="F23" s="33">
        <f t="shared" si="0"/>
        <v>0</v>
      </c>
      <c r="G23" s="33"/>
      <c r="H23" s="33"/>
      <c r="I23" s="33"/>
      <c r="J23" s="33"/>
      <c r="K23" s="33">
        <f t="shared" si="1"/>
        <v>0</v>
      </c>
      <c r="L23" s="33"/>
      <c r="M23" s="33"/>
      <c r="N23" s="33"/>
      <c r="O23" s="33"/>
      <c r="P23" s="33">
        <f t="shared" si="2"/>
        <v>0</v>
      </c>
      <c r="Q23" s="38"/>
      <c r="R23" s="45"/>
    </row>
    <row r="24" spans="1:18" ht="63.75" customHeight="1">
      <c r="A24" s="5" t="s">
        <v>29</v>
      </c>
      <c r="B24" s="33" t="s">
        <v>88</v>
      </c>
      <c r="C24" s="33"/>
      <c r="D24" s="33"/>
      <c r="E24" s="33"/>
      <c r="F24" s="33">
        <f t="shared" si="0"/>
        <v>0</v>
      </c>
      <c r="G24" s="33"/>
      <c r="H24" s="33"/>
      <c r="I24" s="33"/>
      <c r="J24" s="33"/>
      <c r="K24" s="33">
        <f t="shared" si="1"/>
        <v>0</v>
      </c>
      <c r="L24" s="33"/>
      <c r="M24" s="33"/>
      <c r="N24" s="33"/>
      <c r="O24" s="33"/>
      <c r="P24" s="33">
        <f t="shared" si="2"/>
        <v>0</v>
      </c>
      <c r="Q24" s="38"/>
      <c r="R24" s="45"/>
    </row>
    <row r="25" spans="1:18" ht="89.25" customHeight="1">
      <c r="A25" s="5" t="s">
        <v>30</v>
      </c>
      <c r="B25" s="33" t="s">
        <v>88</v>
      </c>
      <c r="C25" s="33"/>
      <c r="D25" s="33"/>
      <c r="E25" s="33"/>
      <c r="F25" s="33">
        <f t="shared" si="0"/>
        <v>0</v>
      </c>
      <c r="G25" s="33"/>
      <c r="H25" s="33"/>
      <c r="I25" s="33"/>
      <c r="J25" s="33"/>
      <c r="K25" s="33">
        <f t="shared" si="1"/>
        <v>0</v>
      </c>
      <c r="L25" s="33"/>
      <c r="M25" s="33"/>
      <c r="N25" s="33"/>
      <c r="O25" s="33"/>
      <c r="P25" s="33">
        <f t="shared" si="2"/>
        <v>0</v>
      </c>
      <c r="Q25" s="38"/>
      <c r="R25" s="45"/>
    </row>
    <row r="26" spans="1:18" ht="63.75" customHeight="1">
      <c r="A26" s="5" t="s">
        <v>32</v>
      </c>
      <c r="B26" s="33" t="s">
        <v>88</v>
      </c>
      <c r="C26" s="33"/>
      <c r="D26" s="33"/>
      <c r="E26" s="33"/>
      <c r="F26" s="33">
        <f t="shared" si="0"/>
        <v>0</v>
      </c>
      <c r="G26" s="33"/>
      <c r="H26" s="33"/>
      <c r="I26" s="33"/>
      <c r="J26" s="33"/>
      <c r="K26" s="33">
        <f t="shared" si="1"/>
        <v>0</v>
      </c>
      <c r="L26" s="33"/>
      <c r="M26" s="33"/>
      <c r="N26" s="33"/>
      <c r="O26" s="33"/>
      <c r="P26" s="33">
        <f t="shared" si="2"/>
        <v>0</v>
      </c>
      <c r="Q26" s="38"/>
      <c r="R26" s="45"/>
    </row>
    <row r="27" spans="1:18" ht="63.75" customHeight="1">
      <c r="A27" s="5" t="s">
        <v>34</v>
      </c>
      <c r="B27" s="33" t="s">
        <v>88</v>
      </c>
      <c r="C27" s="33"/>
      <c r="D27" s="33"/>
      <c r="E27" s="33"/>
      <c r="F27" s="33">
        <f t="shared" si="0"/>
        <v>0</v>
      </c>
      <c r="G27" s="33"/>
      <c r="H27" s="33"/>
      <c r="I27" s="33"/>
      <c r="J27" s="33"/>
      <c r="K27" s="33">
        <f t="shared" si="1"/>
        <v>0</v>
      </c>
      <c r="L27" s="33"/>
      <c r="M27" s="33"/>
      <c r="N27" s="33"/>
      <c r="O27" s="33"/>
      <c r="P27" s="33">
        <f t="shared" si="2"/>
        <v>0</v>
      </c>
      <c r="Q27" s="38"/>
      <c r="R27" s="45"/>
    </row>
    <row r="28" spans="1:18" ht="63.75" customHeight="1">
      <c r="A28" s="5" t="s">
        <v>36</v>
      </c>
      <c r="B28" s="33" t="s">
        <v>88</v>
      </c>
      <c r="C28" s="33"/>
      <c r="D28" s="33"/>
      <c r="E28" s="33"/>
      <c r="F28" s="33">
        <f t="shared" si="0"/>
        <v>0</v>
      </c>
      <c r="G28" s="33"/>
      <c r="H28" s="33"/>
      <c r="I28" s="33"/>
      <c r="J28" s="33"/>
      <c r="K28" s="33">
        <f t="shared" si="1"/>
        <v>0</v>
      </c>
      <c r="L28" s="33"/>
      <c r="M28" s="33"/>
      <c r="N28" s="33"/>
      <c r="O28" s="33"/>
      <c r="P28" s="33">
        <f t="shared" si="2"/>
        <v>0</v>
      </c>
      <c r="Q28" s="38"/>
      <c r="R28" s="45"/>
    </row>
    <row r="29" spans="1:18" ht="63.75" customHeight="1">
      <c r="A29" s="5" t="s">
        <v>37</v>
      </c>
      <c r="B29" s="33" t="s">
        <v>88</v>
      </c>
      <c r="C29" s="33"/>
      <c r="D29" s="33"/>
      <c r="E29" s="33"/>
      <c r="F29" s="33">
        <f t="shared" si="0"/>
        <v>0</v>
      </c>
      <c r="G29" s="33"/>
      <c r="H29" s="33"/>
      <c r="I29" s="33"/>
      <c r="J29" s="33"/>
      <c r="K29" s="33">
        <f t="shared" si="1"/>
        <v>0</v>
      </c>
      <c r="L29" s="33"/>
      <c r="M29" s="33"/>
      <c r="N29" s="33"/>
      <c r="O29" s="33"/>
      <c r="P29" s="33">
        <f t="shared" si="2"/>
        <v>0</v>
      </c>
      <c r="Q29" s="38"/>
      <c r="R29" s="45"/>
    </row>
    <row r="30" spans="1:18" ht="63.75" customHeight="1">
      <c r="A30" s="5" t="s">
        <v>38</v>
      </c>
      <c r="B30" s="33" t="s">
        <v>88</v>
      </c>
      <c r="C30" s="33"/>
      <c r="D30" s="33"/>
      <c r="E30" s="33"/>
      <c r="F30" s="33">
        <f t="shared" si="0"/>
        <v>0</v>
      </c>
      <c r="G30" s="33"/>
      <c r="H30" s="33"/>
      <c r="I30" s="33"/>
      <c r="J30" s="33"/>
      <c r="K30" s="33">
        <f t="shared" si="1"/>
        <v>0</v>
      </c>
      <c r="L30" s="33"/>
      <c r="M30" s="33"/>
      <c r="N30" s="33"/>
      <c r="O30" s="33"/>
      <c r="P30" s="33">
        <f t="shared" si="2"/>
        <v>0</v>
      </c>
      <c r="Q30" s="38"/>
      <c r="R30" s="45"/>
    </row>
    <row r="31" spans="1:18" ht="63.75" customHeight="1">
      <c r="A31" s="5" t="s">
        <v>39</v>
      </c>
      <c r="B31" s="33" t="s">
        <v>88</v>
      </c>
      <c r="C31" s="33"/>
      <c r="D31" s="33"/>
      <c r="E31" s="33"/>
      <c r="F31" s="33">
        <f t="shared" si="0"/>
        <v>0</v>
      </c>
      <c r="G31" s="33"/>
      <c r="H31" s="33"/>
      <c r="I31" s="33"/>
      <c r="J31" s="33"/>
      <c r="K31" s="33">
        <f t="shared" si="1"/>
        <v>0</v>
      </c>
      <c r="L31" s="33"/>
      <c r="M31" s="33"/>
      <c r="N31" s="33"/>
      <c r="O31" s="33"/>
      <c r="P31" s="33">
        <f t="shared" si="2"/>
        <v>0</v>
      </c>
      <c r="Q31" s="38"/>
      <c r="R31" s="45"/>
    </row>
    <row r="32" spans="1:18" ht="63.75" customHeight="1">
      <c r="A32" s="5" t="s">
        <v>41</v>
      </c>
      <c r="B32" s="33" t="s">
        <v>88</v>
      </c>
      <c r="C32" s="33"/>
      <c r="D32" s="33"/>
      <c r="E32" s="33"/>
      <c r="F32" s="33">
        <f t="shared" si="0"/>
        <v>0</v>
      </c>
      <c r="G32" s="33"/>
      <c r="H32" s="33"/>
      <c r="I32" s="33"/>
      <c r="J32" s="33"/>
      <c r="K32" s="33">
        <f t="shared" si="1"/>
        <v>0</v>
      </c>
      <c r="L32" s="33"/>
      <c r="M32" s="33"/>
      <c r="N32" s="33"/>
      <c r="O32" s="33"/>
      <c r="P32" s="33">
        <f t="shared" si="2"/>
        <v>0</v>
      </c>
      <c r="Q32" s="38"/>
      <c r="R32" s="45"/>
    </row>
    <row r="33" spans="1:18" ht="63.75" customHeight="1">
      <c r="A33" s="5" t="s">
        <v>42</v>
      </c>
      <c r="B33" s="33" t="s">
        <v>88</v>
      </c>
      <c r="C33" s="33"/>
      <c r="D33" s="33"/>
      <c r="E33" s="33"/>
      <c r="F33" s="33">
        <f t="shared" si="0"/>
        <v>0</v>
      </c>
      <c r="G33" s="33"/>
      <c r="H33" s="33"/>
      <c r="I33" s="33"/>
      <c r="J33" s="33"/>
      <c r="K33" s="33">
        <f t="shared" si="1"/>
        <v>0</v>
      </c>
      <c r="L33" s="33"/>
      <c r="M33" s="33"/>
      <c r="N33" s="33"/>
      <c r="O33" s="33"/>
      <c r="P33" s="33">
        <f t="shared" si="2"/>
        <v>0</v>
      </c>
      <c r="Q33" s="38"/>
      <c r="R33" s="45"/>
    </row>
    <row r="34" spans="1:18" ht="63.75" customHeight="1">
      <c r="A34" s="5" t="s">
        <v>43</v>
      </c>
      <c r="B34" s="33" t="s">
        <v>88</v>
      </c>
      <c r="C34" s="33"/>
      <c r="D34" s="33"/>
      <c r="E34" s="33"/>
      <c r="F34" s="33">
        <f t="shared" si="0"/>
        <v>0</v>
      </c>
      <c r="G34" s="33"/>
      <c r="H34" s="33"/>
      <c r="I34" s="33"/>
      <c r="J34" s="33"/>
      <c r="K34" s="33">
        <f t="shared" si="1"/>
        <v>0</v>
      </c>
      <c r="L34" s="33"/>
      <c r="M34" s="33"/>
      <c r="N34" s="33"/>
      <c r="O34" s="33"/>
      <c r="P34" s="33">
        <f t="shared" si="2"/>
        <v>0</v>
      </c>
      <c r="Q34" s="38"/>
      <c r="R34" s="45"/>
    </row>
    <row r="35" spans="1:18" ht="165.75" customHeight="1">
      <c r="A35" s="5" t="s">
        <v>44</v>
      </c>
      <c r="B35" s="33" t="s">
        <v>88</v>
      </c>
      <c r="C35" s="33"/>
      <c r="D35" s="33"/>
      <c r="E35" s="33"/>
      <c r="F35" s="33">
        <f t="shared" si="0"/>
        <v>0</v>
      </c>
      <c r="G35" s="33"/>
      <c r="H35" s="33"/>
      <c r="I35" s="33"/>
      <c r="J35" s="33"/>
      <c r="K35" s="33">
        <f t="shared" si="1"/>
        <v>0</v>
      </c>
      <c r="L35" s="33"/>
      <c r="M35" s="33"/>
      <c r="N35" s="33"/>
      <c r="O35" s="33"/>
      <c r="P35" s="33">
        <f t="shared" si="2"/>
        <v>0</v>
      </c>
      <c r="Q35" s="38"/>
      <c r="R35" s="45"/>
    </row>
    <row r="36" spans="1:18" ht="63.75" customHeight="1">
      <c r="A36" s="5" t="s">
        <v>46</v>
      </c>
      <c r="B36" s="33" t="s">
        <v>88</v>
      </c>
      <c r="C36" s="33"/>
      <c r="D36" s="33"/>
      <c r="E36" s="33"/>
      <c r="F36" s="33">
        <f t="shared" si="0"/>
        <v>0</v>
      </c>
      <c r="G36" s="33"/>
      <c r="H36" s="33"/>
      <c r="I36" s="33"/>
      <c r="J36" s="33"/>
      <c r="K36" s="33">
        <f t="shared" si="1"/>
        <v>0</v>
      </c>
      <c r="L36" s="33"/>
      <c r="M36" s="33"/>
      <c r="N36" s="33"/>
      <c r="O36" s="33"/>
      <c r="P36" s="33">
        <f t="shared" si="2"/>
        <v>0</v>
      </c>
      <c r="Q36" s="38"/>
      <c r="R36" s="45"/>
    </row>
    <row r="37" spans="1:18" ht="89.25" customHeight="1">
      <c r="A37" s="5" t="s">
        <v>47</v>
      </c>
      <c r="B37" s="33" t="s">
        <v>88</v>
      </c>
      <c r="C37" s="33"/>
      <c r="D37" s="33"/>
      <c r="E37" s="33"/>
      <c r="F37" s="33">
        <f t="shared" si="0"/>
        <v>0</v>
      </c>
      <c r="G37" s="33"/>
      <c r="H37" s="33"/>
      <c r="I37" s="33"/>
      <c r="J37" s="33"/>
      <c r="K37" s="33">
        <f t="shared" si="1"/>
        <v>0</v>
      </c>
      <c r="L37" s="33"/>
      <c r="M37" s="33"/>
      <c r="N37" s="33"/>
      <c r="O37" s="33"/>
      <c r="P37" s="33">
        <f t="shared" si="2"/>
        <v>0</v>
      </c>
      <c r="Q37" s="38"/>
      <c r="R37" s="45"/>
    </row>
    <row r="38" spans="1:18" ht="63.75" customHeight="1">
      <c r="A38" s="5" t="s">
        <v>48</v>
      </c>
      <c r="B38" s="33" t="s">
        <v>88</v>
      </c>
      <c r="C38" s="33"/>
      <c r="D38" s="33"/>
      <c r="E38" s="33"/>
      <c r="F38" s="33">
        <f t="shared" si="0"/>
        <v>0</v>
      </c>
      <c r="G38" s="33"/>
      <c r="H38" s="33"/>
      <c r="I38" s="33"/>
      <c r="J38" s="33"/>
      <c r="K38" s="33">
        <f t="shared" si="1"/>
        <v>0</v>
      </c>
      <c r="L38" s="33"/>
      <c r="M38" s="33"/>
      <c r="N38" s="33"/>
      <c r="O38" s="33"/>
      <c r="P38" s="33">
        <f t="shared" si="2"/>
        <v>0</v>
      </c>
      <c r="Q38" s="38"/>
      <c r="R38" s="45"/>
    </row>
    <row r="39" spans="1:18" ht="63.75" customHeight="1">
      <c r="A39" s="5" t="s">
        <v>49</v>
      </c>
      <c r="B39" s="33" t="s">
        <v>88</v>
      </c>
      <c r="C39" s="33"/>
      <c r="D39" s="33"/>
      <c r="E39" s="33"/>
      <c r="F39" s="33">
        <f t="shared" si="0"/>
        <v>0</v>
      </c>
      <c r="G39" s="33"/>
      <c r="H39" s="33"/>
      <c r="I39" s="33"/>
      <c r="J39" s="33"/>
      <c r="K39" s="33">
        <f t="shared" si="1"/>
        <v>0</v>
      </c>
      <c r="L39" s="33"/>
      <c r="M39" s="33"/>
      <c r="N39" s="33"/>
      <c r="O39" s="33"/>
      <c r="P39" s="33">
        <f t="shared" si="2"/>
        <v>0</v>
      </c>
      <c r="Q39" s="38"/>
      <c r="R39" s="45"/>
    </row>
    <row r="40" spans="1:18" ht="63.75" customHeight="1">
      <c r="A40" s="5" t="s">
        <v>50</v>
      </c>
      <c r="B40" s="33" t="s">
        <v>88</v>
      </c>
      <c r="C40" s="33"/>
      <c r="D40" s="33"/>
      <c r="E40" s="33"/>
      <c r="F40" s="33">
        <f t="shared" si="0"/>
        <v>0</v>
      </c>
      <c r="G40" s="33"/>
      <c r="H40" s="33"/>
      <c r="I40" s="33"/>
      <c r="J40" s="33"/>
      <c r="K40" s="33">
        <f t="shared" si="1"/>
        <v>0</v>
      </c>
      <c r="L40" s="33"/>
      <c r="M40" s="33"/>
      <c r="N40" s="33"/>
      <c r="O40" s="33"/>
      <c r="P40" s="33">
        <f t="shared" si="2"/>
        <v>0</v>
      </c>
      <c r="Q40" s="38"/>
      <c r="R40" s="45"/>
    </row>
    <row r="41" spans="1:18" ht="89.25" customHeight="1">
      <c r="A41" s="5" t="s">
        <v>51</v>
      </c>
      <c r="B41" s="33" t="s">
        <v>88</v>
      </c>
      <c r="C41" s="33"/>
      <c r="D41" s="33"/>
      <c r="E41" s="33"/>
      <c r="F41" s="33">
        <f t="shared" si="0"/>
        <v>0</v>
      </c>
      <c r="G41" s="33"/>
      <c r="H41" s="33"/>
      <c r="I41" s="33"/>
      <c r="J41" s="33"/>
      <c r="K41" s="33">
        <f t="shared" si="1"/>
        <v>0</v>
      </c>
      <c r="L41" s="33"/>
      <c r="M41" s="33"/>
      <c r="N41" s="33"/>
      <c r="O41" s="33"/>
      <c r="P41" s="33">
        <f t="shared" si="2"/>
        <v>0</v>
      </c>
      <c r="Q41" s="38"/>
      <c r="R41" s="45"/>
    </row>
    <row r="42" spans="1:18" ht="63.75" customHeight="1">
      <c r="A42" s="5" t="s">
        <v>52</v>
      </c>
      <c r="B42" s="33" t="s">
        <v>88</v>
      </c>
      <c r="C42" s="33"/>
      <c r="D42" s="33"/>
      <c r="E42" s="33"/>
      <c r="F42" s="33">
        <f t="shared" si="0"/>
        <v>0</v>
      </c>
      <c r="G42" s="33"/>
      <c r="H42" s="33"/>
      <c r="I42" s="33"/>
      <c r="J42" s="33"/>
      <c r="K42" s="33">
        <f t="shared" si="1"/>
        <v>0</v>
      </c>
      <c r="L42" s="33"/>
      <c r="M42" s="33"/>
      <c r="N42" s="33"/>
      <c r="O42" s="33"/>
      <c r="P42" s="33">
        <f t="shared" si="2"/>
        <v>0</v>
      </c>
      <c r="Q42" s="38"/>
      <c r="R42" s="45"/>
    </row>
    <row r="43" spans="1:18" ht="165.75" customHeight="1">
      <c r="A43" s="5" t="s">
        <v>53</v>
      </c>
      <c r="B43" s="33" t="s">
        <v>88</v>
      </c>
      <c r="C43" s="33"/>
      <c r="D43" s="33"/>
      <c r="E43" s="33"/>
      <c r="F43" s="33">
        <f t="shared" si="0"/>
        <v>0</v>
      </c>
      <c r="G43" s="33"/>
      <c r="H43" s="33"/>
      <c r="I43" s="33"/>
      <c r="J43" s="33"/>
      <c r="K43" s="33">
        <f t="shared" si="1"/>
        <v>0</v>
      </c>
      <c r="L43" s="33"/>
      <c r="M43" s="33"/>
      <c r="N43" s="33"/>
      <c r="O43" s="33"/>
      <c r="P43" s="33">
        <f t="shared" si="2"/>
        <v>0</v>
      </c>
      <c r="Q43" s="38"/>
      <c r="R43" s="45"/>
    </row>
    <row r="44" spans="1:18" ht="89.25" customHeight="1">
      <c r="A44" s="5" t="s">
        <v>54</v>
      </c>
      <c r="B44" s="33" t="s">
        <v>88</v>
      </c>
      <c r="C44" s="33"/>
      <c r="D44" s="33"/>
      <c r="E44" s="33"/>
      <c r="F44" s="33">
        <f t="shared" si="0"/>
        <v>0</v>
      </c>
      <c r="G44" s="33"/>
      <c r="H44" s="33"/>
      <c r="I44" s="33"/>
      <c r="J44" s="33"/>
      <c r="K44" s="33">
        <f t="shared" si="1"/>
        <v>0</v>
      </c>
      <c r="L44" s="33"/>
      <c r="M44" s="33"/>
      <c r="N44" s="33"/>
      <c r="O44" s="33"/>
      <c r="P44" s="33">
        <f t="shared" si="2"/>
        <v>0</v>
      </c>
      <c r="Q44" s="38"/>
      <c r="R44" s="45"/>
    </row>
    <row r="45" spans="1:18" ht="63.75" customHeight="1">
      <c r="A45" s="5" t="s">
        <v>55</v>
      </c>
      <c r="B45" s="33" t="s">
        <v>88</v>
      </c>
      <c r="C45" s="33"/>
      <c r="D45" s="33"/>
      <c r="E45" s="33"/>
      <c r="F45" s="33">
        <f t="shared" si="0"/>
        <v>0</v>
      </c>
      <c r="G45" s="33"/>
      <c r="H45" s="33"/>
      <c r="I45" s="33"/>
      <c r="J45" s="33"/>
      <c r="K45" s="33">
        <f t="shared" si="1"/>
        <v>0</v>
      </c>
      <c r="L45" s="33"/>
      <c r="M45" s="33"/>
      <c r="N45" s="33"/>
      <c r="O45" s="33"/>
      <c r="P45" s="33">
        <f t="shared" si="2"/>
        <v>0</v>
      </c>
      <c r="Q45" s="38"/>
      <c r="R45" s="45"/>
    </row>
    <row r="46" spans="1:18" ht="89.25" customHeight="1">
      <c r="A46" s="5" t="s">
        <v>56</v>
      </c>
      <c r="B46" s="33" t="s">
        <v>88</v>
      </c>
      <c r="C46" s="33"/>
      <c r="D46" s="33"/>
      <c r="E46" s="33"/>
      <c r="F46" s="33">
        <f t="shared" si="0"/>
        <v>0</v>
      </c>
      <c r="G46" s="33"/>
      <c r="H46" s="33"/>
      <c r="I46" s="33"/>
      <c r="J46" s="33"/>
      <c r="K46" s="33">
        <f t="shared" si="1"/>
        <v>0</v>
      </c>
      <c r="L46" s="33"/>
      <c r="M46" s="33"/>
      <c r="N46" s="33"/>
      <c r="O46" s="33"/>
      <c r="P46" s="33">
        <f t="shared" si="2"/>
        <v>0</v>
      </c>
      <c r="Q46" s="38"/>
      <c r="R46" s="45"/>
    </row>
    <row r="47" spans="1:18" ht="89.25" customHeight="1">
      <c r="A47" s="5" t="s">
        <v>57</v>
      </c>
      <c r="B47" s="33" t="s">
        <v>88</v>
      </c>
      <c r="C47" s="33"/>
      <c r="D47" s="33"/>
      <c r="E47" s="33"/>
      <c r="F47" s="33">
        <f t="shared" si="0"/>
        <v>0</v>
      </c>
      <c r="G47" s="33"/>
      <c r="H47" s="33"/>
      <c r="I47" s="33"/>
      <c r="J47" s="33"/>
      <c r="K47" s="33">
        <f t="shared" si="1"/>
        <v>0</v>
      </c>
      <c r="L47" s="33"/>
      <c r="M47" s="33"/>
      <c r="N47" s="33"/>
      <c r="O47" s="33"/>
      <c r="P47" s="33">
        <f t="shared" si="2"/>
        <v>0</v>
      </c>
      <c r="Q47" s="38"/>
      <c r="R47" s="47"/>
    </row>
    <row r="48" spans="1:18" ht="63.75" customHeight="1">
      <c r="A48" s="5" t="s">
        <v>58</v>
      </c>
      <c r="B48" s="33" t="s">
        <v>88</v>
      </c>
      <c r="C48" s="33"/>
      <c r="D48" s="33"/>
      <c r="E48" s="33"/>
      <c r="F48" s="33">
        <f t="shared" si="0"/>
        <v>0</v>
      </c>
      <c r="G48" s="33"/>
      <c r="H48" s="33"/>
      <c r="I48" s="33"/>
      <c r="J48" s="33"/>
      <c r="K48" s="33">
        <f t="shared" si="1"/>
        <v>0</v>
      </c>
      <c r="L48" s="33"/>
      <c r="M48" s="33"/>
      <c r="N48" s="33"/>
      <c r="O48" s="33"/>
      <c r="P48" s="33">
        <f t="shared" si="2"/>
        <v>0</v>
      </c>
      <c r="Q48" s="38"/>
      <c r="R48" s="45"/>
    </row>
    <row r="49" spans="1:18" ht="89.25" customHeight="1">
      <c r="A49" s="5" t="s">
        <v>59</v>
      </c>
      <c r="B49" s="33" t="s">
        <v>88</v>
      </c>
      <c r="C49" s="33"/>
      <c r="D49" s="33"/>
      <c r="E49" s="33"/>
      <c r="F49" s="33">
        <f t="shared" si="0"/>
        <v>0</v>
      </c>
      <c r="G49" s="33"/>
      <c r="H49" s="33"/>
      <c r="I49" s="33"/>
      <c r="J49" s="33"/>
      <c r="K49" s="33">
        <f t="shared" si="1"/>
        <v>0</v>
      </c>
      <c r="L49" s="33"/>
      <c r="M49" s="33"/>
      <c r="N49" s="33"/>
      <c r="O49" s="33"/>
      <c r="P49" s="33">
        <f t="shared" si="2"/>
        <v>0</v>
      </c>
      <c r="Q49" s="38"/>
      <c r="R49" s="45"/>
    </row>
    <row r="50" spans="1:18" ht="63.75" customHeight="1">
      <c r="A50" s="5" t="s">
        <v>60</v>
      </c>
      <c r="B50" s="33" t="s">
        <v>88</v>
      </c>
      <c r="C50" s="33"/>
      <c r="D50" s="33"/>
      <c r="E50" s="33"/>
      <c r="F50" s="33">
        <f t="shared" si="0"/>
        <v>0</v>
      </c>
      <c r="G50" s="33"/>
      <c r="H50" s="33"/>
      <c r="I50" s="33"/>
      <c r="J50" s="33"/>
      <c r="K50" s="33">
        <f t="shared" si="1"/>
        <v>0</v>
      </c>
      <c r="L50" s="33"/>
      <c r="M50" s="33"/>
      <c r="N50" s="33"/>
      <c r="O50" s="33"/>
      <c r="P50" s="33">
        <f t="shared" si="2"/>
        <v>0</v>
      </c>
      <c r="Q50" s="38"/>
      <c r="R50" s="45"/>
    </row>
    <row r="51" spans="1:18" ht="63.75" customHeight="1">
      <c r="A51" s="5" t="s">
        <v>61</v>
      </c>
      <c r="B51" s="33" t="s">
        <v>88</v>
      </c>
      <c r="C51" s="33"/>
      <c r="D51" s="33"/>
      <c r="E51" s="33"/>
      <c r="F51" s="33">
        <f t="shared" si="0"/>
        <v>0</v>
      </c>
      <c r="G51" s="33"/>
      <c r="H51" s="33"/>
      <c r="I51" s="33"/>
      <c r="J51" s="33"/>
      <c r="K51" s="33">
        <f t="shared" si="1"/>
        <v>0</v>
      </c>
      <c r="L51" s="33"/>
      <c r="M51" s="33"/>
      <c r="N51" s="33"/>
      <c r="O51" s="33"/>
      <c r="P51" s="33">
        <f t="shared" si="2"/>
        <v>0</v>
      </c>
      <c r="Q51" s="38"/>
      <c r="R51" s="45"/>
    </row>
    <row r="52" spans="1:18" ht="63.75" customHeight="1">
      <c r="A52" s="5" t="s">
        <v>62</v>
      </c>
      <c r="B52" s="33" t="s">
        <v>88</v>
      </c>
      <c r="C52" s="33"/>
      <c r="D52" s="33"/>
      <c r="E52" s="33"/>
      <c r="F52" s="33">
        <f t="shared" si="0"/>
        <v>0</v>
      </c>
      <c r="G52" s="33"/>
      <c r="H52" s="33"/>
      <c r="I52" s="33"/>
      <c r="J52" s="33"/>
      <c r="K52" s="33">
        <f t="shared" si="1"/>
        <v>0</v>
      </c>
      <c r="L52" s="33"/>
      <c r="M52" s="33"/>
      <c r="N52" s="33"/>
      <c r="O52" s="33"/>
      <c r="P52" s="33">
        <f t="shared" si="2"/>
        <v>0</v>
      </c>
      <c r="Q52" s="38"/>
      <c r="R52" s="45"/>
    </row>
    <row r="53" spans="1:18" ht="89.25" customHeight="1">
      <c r="A53" s="5" t="s">
        <v>63</v>
      </c>
      <c r="B53" s="33" t="s">
        <v>88</v>
      </c>
      <c r="C53" s="33"/>
      <c r="D53" s="33"/>
      <c r="E53" s="33"/>
      <c r="F53" s="33">
        <f t="shared" si="0"/>
        <v>0</v>
      </c>
      <c r="G53" s="33"/>
      <c r="H53" s="33"/>
      <c r="I53" s="33"/>
      <c r="J53" s="33"/>
      <c r="K53" s="33">
        <f t="shared" si="1"/>
        <v>0</v>
      </c>
      <c r="L53" s="33"/>
      <c r="M53" s="33"/>
      <c r="N53" s="33"/>
      <c r="O53" s="33"/>
      <c r="P53" s="33">
        <f t="shared" si="2"/>
        <v>0</v>
      </c>
      <c r="Q53" s="38"/>
      <c r="R53" s="45"/>
    </row>
    <row r="54" spans="1:18" ht="63.75" customHeight="1">
      <c r="A54" s="5" t="s">
        <v>64</v>
      </c>
      <c r="B54" s="33" t="s">
        <v>88</v>
      </c>
      <c r="C54" s="33"/>
      <c r="D54" s="33"/>
      <c r="E54" s="33"/>
      <c r="F54" s="33">
        <f t="shared" si="0"/>
        <v>0</v>
      </c>
      <c r="G54" s="33"/>
      <c r="H54" s="33"/>
      <c r="I54" s="33"/>
      <c r="J54" s="33"/>
      <c r="K54" s="33">
        <f t="shared" si="1"/>
        <v>0</v>
      </c>
      <c r="L54" s="33"/>
      <c r="M54" s="33"/>
      <c r="N54" s="33"/>
      <c r="O54" s="33"/>
      <c r="P54" s="33">
        <f t="shared" si="2"/>
        <v>0</v>
      </c>
      <c r="Q54" s="38"/>
      <c r="R54" s="45"/>
    </row>
    <row r="55" spans="1:18" ht="89.25" customHeight="1">
      <c r="A55" s="5" t="s">
        <v>66</v>
      </c>
      <c r="B55" s="33" t="s">
        <v>88</v>
      </c>
      <c r="C55" s="33"/>
      <c r="D55" s="33"/>
      <c r="E55" s="33"/>
      <c r="F55" s="33">
        <f t="shared" si="0"/>
        <v>0</v>
      </c>
      <c r="G55" s="33"/>
      <c r="H55" s="33"/>
      <c r="I55" s="33"/>
      <c r="J55" s="33"/>
      <c r="K55" s="33">
        <f t="shared" si="1"/>
        <v>0</v>
      </c>
      <c r="L55" s="33"/>
      <c r="M55" s="33"/>
      <c r="N55" s="33"/>
      <c r="O55" s="33"/>
      <c r="P55" s="33">
        <f t="shared" si="2"/>
        <v>0</v>
      </c>
      <c r="Q55" s="38"/>
      <c r="R55" s="45"/>
    </row>
    <row r="56" spans="1:18" ht="63.75" customHeight="1">
      <c r="A56" s="5" t="s">
        <v>67</v>
      </c>
      <c r="B56" s="33" t="s">
        <v>88</v>
      </c>
      <c r="C56" s="33"/>
      <c r="D56" s="33"/>
      <c r="E56" s="33"/>
      <c r="F56" s="33">
        <f t="shared" si="0"/>
        <v>0</v>
      </c>
      <c r="G56" s="33"/>
      <c r="H56" s="33"/>
      <c r="I56" s="33"/>
      <c r="J56" s="33"/>
      <c r="K56" s="33">
        <f t="shared" si="1"/>
        <v>0</v>
      </c>
      <c r="L56" s="33"/>
      <c r="M56" s="33"/>
      <c r="N56" s="33"/>
      <c r="O56" s="33"/>
      <c r="P56" s="33">
        <f t="shared" si="2"/>
        <v>0</v>
      </c>
      <c r="Q56" s="38"/>
      <c r="R56" s="45"/>
    </row>
    <row r="57" spans="1:18" ht="89.25" customHeight="1">
      <c r="A57" s="5" t="s">
        <v>68</v>
      </c>
      <c r="B57" s="33" t="s">
        <v>88</v>
      </c>
      <c r="C57" s="33"/>
      <c r="D57" s="33"/>
      <c r="E57" s="33"/>
      <c r="F57" s="33">
        <f t="shared" si="0"/>
        <v>0</v>
      </c>
      <c r="G57" s="33"/>
      <c r="H57" s="33"/>
      <c r="I57" s="33"/>
      <c r="J57" s="33"/>
      <c r="K57" s="33">
        <f t="shared" si="1"/>
        <v>0</v>
      </c>
      <c r="L57" s="33"/>
      <c r="M57" s="33"/>
      <c r="N57" s="33"/>
      <c r="O57" s="33"/>
      <c r="P57" s="33">
        <f t="shared" si="2"/>
        <v>0</v>
      </c>
      <c r="Q57" s="38"/>
      <c r="R57" s="45"/>
    </row>
    <row r="58" spans="1:18" ht="63.75" customHeight="1">
      <c r="A58" s="5" t="s">
        <v>69</v>
      </c>
      <c r="B58" s="33" t="s">
        <v>88</v>
      </c>
      <c r="C58" s="33"/>
      <c r="D58" s="33"/>
      <c r="E58" s="33"/>
      <c r="F58" s="33">
        <f t="shared" si="0"/>
        <v>0</v>
      </c>
      <c r="G58" s="33"/>
      <c r="H58" s="33"/>
      <c r="I58" s="33"/>
      <c r="J58" s="33"/>
      <c r="K58" s="33">
        <f t="shared" si="1"/>
        <v>0</v>
      </c>
      <c r="L58" s="33"/>
      <c r="M58" s="33"/>
      <c r="N58" s="33"/>
      <c r="O58" s="33"/>
      <c r="P58" s="33">
        <f t="shared" si="2"/>
        <v>0</v>
      </c>
      <c r="Q58" s="38"/>
      <c r="R58" s="45"/>
    </row>
    <row r="59" spans="1:18" ht="165.75" customHeight="1">
      <c r="A59" s="5" t="s">
        <v>71</v>
      </c>
      <c r="B59" s="33" t="s">
        <v>88</v>
      </c>
      <c r="C59" s="34">
        <v>100</v>
      </c>
      <c r="D59" s="34">
        <v>100</v>
      </c>
      <c r="E59" s="34">
        <v>0</v>
      </c>
      <c r="F59" s="33">
        <f t="shared" si="0"/>
        <v>0</v>
      </c>
      <c r="G59" s="34">
        <v>0</v>
      </c>
      <c r="H59" s="34">
        <v>100</v>
      </c>
      <c r="I59" s="34">
        <v>100</v>
      </c>
      <c r="J59" s="34">
        <v>0</v>
      </c>
      <c r="K59" s="33">
        <f t="shared" si="1"/>
        <v>0</v>
      </c>
      <c r="L59" s="34">
        <v>0</v>
      </c>
      <c r="M59" s="34">
        <v>100</v>
      </c>
      <c r="N59" s="34">
        <v>100</v>
      </c>
      <c r="O59" s="34">
        <v>0</v>
      </c>
      <c r="P59" s="33">
        <f t="shared" si="2"/>
        <v>0</v>
      </c>
      <c r="Q59" s="35">
        <v>0</v>
      </c>
      <c r="R59" s="47"/>
    </row>
    <row r="60" spans="1:18" ht="63.75" customHeight="1">
      <c r="A60" s="5" t="s">
        <v>72</v>
      </c>
      <c r="B60" s="33" t="s">
        <v>88</v>
      </c>
      <c r="C60" s="33"/>
      <c r="D60" s="33"/>
      <c r="E60" s="33"/>
      <c r="F60" s="33">
        <f t="shared" si="0"/>
        <v>0</v>
      </c>
      <c r="G60" s="33"/>
      <c r="H60" s="33"/>
      <c r="I60" s="33"/>
      <c r="J60" s="33"/>
      <c r="K60" s="33">
        <f t="shared" si="1"/>
        <v>0</v>
      </c>
      <c r="L60" s="33"/>
      <c r="M60" s="33"/>
      <c r="N60" s="33"/>
      <c r="O60" s="33"/>
      <c r="P60" s="33">
        <f t="shared" si="2"/>
        <v>0</v>
      </c>
      <c r="Q60" s="38"/>
      <c r="R60" s="45"/>
    </row>
    <row r="61" spans="1:18" ht="63.75" customHeight="1">
      <c r="A61" s="5" t="s">
        <v>73</v>
      </c>
      <c r="B61" s="33" t="s">
        <v>88</v>
      </c>
      <c r="C61" s="33"/>
      <c r="D61" s="33"/>
      <c r="E61" s="33"/>
      <c r="F61" s="33">
        <f t="shared" si="0"/>
        <v>0</v>
      </c>
      <c r="G61" s="33"/>
      <c r="H61" s="33"/>
      <c r="I61" s="33"/>
      <c r="J61" s="33"/>
      <c r="K61" s="33">
        <f t="shared" si="1"/>
        <v>0</v>
      </c>
      <c r="L61" s="33"/>
      <c r="M61" s="33"/>
      <c r="N61" s="33"/>
      <c r="O61" s="33"/>
      <c r="P61" s="33">
        <f t="shared" si="2"/>
        <v>0</v>
      </c>
      <c r="Q61" s="38"/>
      <c r="R61" s="45"/>
    </row>
    <row r="62" spans="1:18" ht="89.25" customHeight="1">
      <c r="A62" s="5" t="s">
        <v>74</v>
      </c>
      <c r="B62" s="33" t="s">
        <v>88</v>
      </c>
      <c r="C62" s="33"/>
      <c r="D62" s="33"/>
      <c r="E62" s="33"/>
      <c r="F62" s="33">
        <f t="shared" si="0"/>
        <v>0</v>
      </c>
      <c r="G62" s="33"/>
      <c r="H62" s="33"/>
      <c r="I62" s="33"/>
      <c r="J62" s="33"/>
      <c r="K62" s="33">
        <f t="shared" si="1"/>
        <v>0</v>
      </c>
      <c r="L62" s="33"/>
      <c r="M62" s="33"/>
      <c r="N62" s="33"/>
      <c r="O62" s="33"/>
      <c r="P62" s="33">
        <f t="shared" si="2"/>
        <v>0</v>
      </c>
      <c r="Q62" s="38"/>
      <c r="R62" s="45"/>
    </row>
    <row r="63" spans="1:18" ht="15.75" customHeight="1"/>
    <row r="64" spans="1:1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5:R5"/>
    <mergeCell ref="R3:R4"/>
    <mergeCell ref="A1:Q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/>
  </sheetViews>
  <sheetFormatPr defaultColWidth="14.42578125" defaultRowHeight="15" customHeight="1"/>
  <cols>
    <col min="1" max="1" width="28.7109375" customWidth="1"/>
    <col min="2" max="2" width="9.7109375" customWidth="1"/>
    <col min="3" max="4" width="6.7109375" customWidth="1"/>
    <col min="5" max="5" width="12" customWidth="1"/>
    <col min="6" max="6" width="7.7109375" customWidth="1"/>
    <col min="7" max="7" width="11.42578125" customWidth="1"/>
    <col min="8" max="9" width="6.7109375" customWidth="1"/>
    <col min="10" max="10" width="12" customWidth="1"/>
    <col min="11" max="11" width="7.7109375" customWidth="1"/>
    <col min="12" max="12" width="13.7109375" customWidth="1"/>
    <col min="13" max="14" width="6.7109375" customWidth="1"/>
    <col min="15" max="15" width="11.5703125" customWidth="1"/>
    <col min="16" max="16" width="7.7109375" customWidth="1"/>
    <col min="17" max="17" width="13.140625" customWidth="1"/>
    <col min="18" max="18" width="31.85546875" customWidth="1"/>
  </cols>
  <sheetData>
    <row r="1" spans="1:18" ht="30" customHeight="1">
      <c r="A1" s="186" t="s">
        <v>121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3" spans="1:18" ht="94.5" customHeight="1">
      <c r="A3" s="188" t="s">
        <v>77</v>
      </c>
      <c r="B3" s="183" t="s">
        <v>78</v>
      </c>
      <c r="C3" s="184" t="s">
        <v>79</v>
      </c>
      <c r="D3" s="178"/>
      <c r="E3" s="181" t="s">
        <v>80</v>
      </c>
      <c r="F3" s="182"/>
      <c r="G3" s="183" t="s">
        <v>81</v>
      </c>
      <c r="H3" s="184" t="s">
        <v>82</v>
      </c>
      <c r="I3" s="178"/>
      <c r="J3" s="181" t="s">
        <v>80</v>
      </c>
      <c r="K3" s="182"/>
      <c r="L3" s="183" t="s">
        <v>81</v>
      </c>
      <c r="M3" s="184" t="s">
        <v>83</v>
      </c>
      <c r="N3" s="178"/>
      <c r="O3" s="181" t="s">
        <v>80</v>
      </c>
      <c r="P3" s="182"/>
      <c r="Q3" s="181" t="s">
        <v>81</v>
      </c>
      <c r="R3" s="183" t="s">
        <v>5</v>
      </c>
    </row>
    <row r="4" spans="1:18" ht="48" customHeight="1">
      <c r="A4" s="176"/>
      <c r="B4" s="176"/>
      <c r="C4" s="3" t="s">
        <v>84</v>
      </c>
      <c r="D4" s="3" t="s">
        <v>85</v>
      </c>
      <c r="E4" s="3" t="s">
        <v>8</v>
      </c>
      <c r="F4" s="3" t="s">
        <v>86</v>
      </c>
      <c r="G4" s="176"/>
      <c r="H4" s="3" t="s">
        <v>84</v>
      </c>
      <c r="I4" s="3" t="s">
        <v>85</v>
      </c>
      <c r="J4" s="3" t="s">
        <v>8</v>
      </c>
      <c r="K4" s="3" t="s">
        <v>86</v>
      </c>
      <c r="L4" s="176"/>
      <c r="M4" s="3" t="s">
        <v>84</v>
      </c>
      <c r="N4" s="3" t="s">
        <v>85</v>
      </c>
      <c r="O4" s="3" t="s">
        <v>8</v>
      </c>
      <c r="P4" s="3" t="s">
        <v>86</v>
      </c>
      <c r="Q4" s="185"/>
      <c r="R4" s="176"/>
    </row>
    <row r="5" spans="1:18" ht="30" customHeight="1">
      <c r="A5" s="189" t="s">
        <v>122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73"/>
    </row>
    <row r="6" spans="1:18" ht="66.75" customHeight="1">
      <c r="A6" s="32" t="s">
        <v>11</v>
      </c>
      <c r="B6" s="33" t="s">
        <v>88</v>
      </c>
      <c r="C6" s="34">
        <v>100</v>
      </c>
      <c r="D6" s="34">
        <v>100</v>
      </c>
      <c r="E6" s="34">
        <v>0</v>
      </c>
      <c r="F6" s="33">
        <f t="shared" ref="F6:F62" si="0">C6-D6</f>
        <v>0</v>
      </c>
      <c r="G6" s="34">
        <v>0</v>
      </c>
      <c r="H6" s="34">
        <v>100</v>
      </c>
      <c r="I6" s="34">
        <v>100</v>
      </c>
      <c r="J6" s="34">
        <v>0</v>
      </c>
      <c r="K6" s="33">
        <f t="shared" ref="K6:K35" si="1">H6-I6</f>
        <v>0</v>
      </c>
      <c r="L6" s="34">
        <v>0</v>
      </c>
      <c r="M6" s="34">
        <v>100</v>
      </c>
      <c r="N6" s="34">
        <v>100</v>
      </c>
      <c r="O6" s="34">
        <v>0</v>
      </c>
      <c r="P6" s="33">
        <f t="shared" ref="P6:P62" si="2">M6-N6</f>
        <v>0</v>
      </c>
      <c r="Q6" s="35">
        <v>0</v>
      </c>
      <c r="R6" s="74"/>
    </row>
    <row r="7" spans="1:18" ht="51" customHeight="1">
      <c r="A7" s="5" t="s">
        <v>12</v>
      </c>
      <c r="B7" s="33" t="s">
        <v>88</v>
      </c>
      <c r="C7" s="34">
        <v>100</v>
      </c>
      <c r="D7" s="34">
        <v>100</v>
      </c>
      <c r="E7" s="34">
        <v>0</v>
      </c>
      <c r="F7" s="33">
        <f t="shared" si="0"/>
        <v>0</v>
      </c>
      <c r="G7" s="34">
        <v>0</v>
      </c>
      <c r="H7" s="34">
        <v>100</v>
      </c>
      <c r="I7" s="34">
        <v>100</v>
      </c>
      <c r="J7" s="34">
        <v>0</v>
      </c>
      <c r="K7" s="33">
        <f t="shared" si="1"/>
        <v>0</v>
      </c>
      <c r="L7" s="34">
        <v>0</v>
      </c>
      <c r="M7" s="34">
        <v>100</v>
      </c>
      <c r="N7" s="34">
        <v>100</v>
      </c>
      <c r="O7" s="34">
        <v>0</v>
      </c>
      <c r="P7" s="33">
        <f t="shared" si="2"/>
        <v>0</v>
      </c>
      <c r="Q7" s="35">
        <v>0</v>
      </c>
      <c r="R7" s="47"/>
    </row>
    <row r="8" spans="1:18" ht="66.75" customHeight="1">
      <c r="A8" s="5" t="s">
        <v>89</v>
      </c>
      <c r="B8" s="33" t="s">
        <v>88</v>
      </c>
      <c r="C8" s="34">
        <v>100</v>
      </c>
      <c r="D8" s="34">
        <v>100</v>
      </c>
      <c r="E8" s="34">
        <v>0</v>
      </c>
      <c r="F8" s="33">
        <f t="shared" si="0"/>
        <v>0</v>
      </c>
      <c r="G8" s="34">
        <v>0</v>
      </c>
      <c r="H8" s="34">
        <v>100</v>
      </c>
      <c r="I8" s="34">
        <v>100</v>
      </c>
      <c r="J8" s="34">
        <v>0</v>
      </c>
      <c r="K8" s="33">
        <f t="shared" si="1"/>
        <v>0</v>
      </c>
      <c r="L8" s="34">
        <v>0</v>
      </c>
      <c r="M8" s="34">
        <v>100</v>
      </c>
      <c r="N8" s="34">
        <v>100</v>
      </c>
      <c r="O8" s="34">
        <v>0</v>
      </c>
      <c r="P8" s="33">
        <f t="shared" si="2"/>
        <v>0</v>
      </c>
      <c r="Q8" s="35">
        <v>0</v>
      </c>
      <c r="R8" s="47"/>
    </row>
    <row r="9" spans="1:18" ht="38.25" customHeight="1">
      <c r="A9" s="5" t="s">
        <v>90</v>
      </c>
      <c r="B9" s="33" t="s">
        <v>88</v>
      </c>
      <c r="C9" s="34">
        <v>100</v>
      </c>
      <c r="D9" s="34">
        <v>100</v>
      </c>
      <c r="E9" s="34">
        <v>0</v>
      </c>
      <c r="F9" s="33">
        <f t="shared" si="0"/>
        <v>0</v>
      </c>
      <c r="G9" s="34">
        <v>0</v>
      </c>
      <c r="H9" s="34">
        <v>100</v>
      </c>
      <c r="I9" s="34">
        <v>100</v>
      </c>
      <c r="J9" s="34">
        <v>0</v>
      </c>
      <c r="K9" s="33">
        <f t="shared" si="1"/>
        <v>0</v>
      </c>
      <c r="L9" s="34">
        <v>0</v>
      </c>
      <c r="M9" s="34">
        <v>100</v>
      </c>
      <c r="N9" s="34">
        <v>100</v>
      </c>
      <c r="O9" s="34">
        <v>0</v>
      </c>
      <c r="P9" s="33">
        <f t="shared" si="2"/>
        <v>0</v>
      </c>
      <c r="Q9" s="35">
        <v>0</v>
      </c>
      <c r="R9" s="59"/>
    </row>
    <row r="10" spans="1:18" ht="38.25" customHeight="1">
      <c r="A10" s="5" t="s">
        <v>15</v>
      </c>
      <c r="B10" s="33" t="s">
        <v>88</v>
      </c>
      <c r="C10" s="34">
        <v>100</v>
      </c>
      <c r="D10" s="34">
        <v>100</v>
      </c>
      <c r="E10" s="34">
        <v>0</v>
      </c>
      <c r="F10" s="33">
        <f t="shared" si="0"/>
        <v>0</v>
      </c>
      <c r="G10" s="34">
        <v>0</v>
      </c>
      <c r="H10" s="34">
        <v>100</v>
      </c>
      <c r="I10" s="34">
        <v>100</v>
      </c>
      <c r="J10" s="34">
        <v>0</v>
      </c>
      <c r="K10" s="33">
        <f t="shared" si="1"/>
        <v>0</v>
      </c>
      <c r="L10" s="34">
        <v>0</v>
      </c>
      <c r="M10" s="34">
        <v>100</v>
      </c>
      <c r="N10" s="34">
        <v>100</v>
      </c>
      <c r="O10" s="37">
        <v>0</v>
      </c>
      <c r="P10" s="33">
        <f t="shared" si="2"/>
        <v>0</v>
      </c>
      <c r="Q10" s="35">
        <v>0</v>
      </c>
      <c r="R10" s="3"/>
    </row>
    <row r="11" spans="1:18" ht="97.5" customHeight="1">
      <c r="A11" s="5" t="s">
        <v>16</v>
      </c>
      <c r="B11" s="33" t="s">
        <v>88</v>
      </c>
      <c r="C11" s="34">
        <v>100</v>
      </c>
      <c r="D11" s="34">
        <v>100</v>
      </c>
      <c r="E11" s="34">
        <v>0</v>
      </c>
      <c r="F11" s="33">
        <f t="shared" si="0"/>
        <v>0</v>
      </c>
      <c r="G11" s="34">
        <v>0</v>
      </c>
      <c r="H11" s="34">
        <v>100</v>
      </c>
      <c r="I11" s="34">
        <v>100</v>
      </c>
      <c r="J11" s="34">
        <v>0</v>
      </c>
      <c r="K11" s="33">
        <f t="shared" si="1"/>
        <v>0</v>
      </c>
      <c r="L11" s="34">
        <v>0</v>
      </c>
      <c r="M11" s="34">
        <v>100</v>
      </c>
      <c r="N11" s="34">
        <v>100</v>
      </c>
      <c r="O11" s="34">
        <v>0</v>
      </c>
      <c r="P11" s="33">
        <f t="shared" si="2"/>
        <v>0</v>
      </c>
      <c r="Q11" s="35">
        <v>0</v>
      </c>
      <c r="R11" s="59"/>
    </row>
    <row r="12" spans="1:18" ht="38.25" customHeight="1">
      <c r="A12" s="5" t="s">
        <v>17</v>
      </c>
      <c r="B12" s="33" t="s">
        <v>88</v>
      </c>
      <c r="C12" s="34">
        <v>100</v>
      </c>
      <c r="D12" s="34">
        <v>100</v>
      </c>
      <c r="E12" s="34">
        <v>0</v>
      </c>
      <c r="F12" s="33">
        <f t="shared" si="0"/>
        <v>0</v>
      </c>
      <c r="G12" s="34">
        <v>0</v>
      </c>
      <c r="H12" s="34">
        <v>100</v>
      </c>
      <c r="I12" s="34">
        <v>100</v>
      </c>
      <c r="J12" s="34">
        <v>0</v>
      </c>
      <c r="K12" s="33">
        <f t="shared" si="1"/>
        <v>0</v>
      </c>
      <c r="L12" s="34">
        <v>0</v>
      </c>
      <c r="M12" s="34">
        <v>100</v>
      </c>
      <c r="N12" s="34">
        <v>100</v>
      </c>
      <c r="O12" s="34">
        <v>0</v>
      </c>
      <c r="P12" s="33">
        <f t="shared" si="2"/>
        <v>0</v>
      </c>
      <c r="Q12" s="35">
        <v>0</v>
      </c>
      <c r="R12" s="45"/>
    </row>
    <row r="13" spans="1:18" ht="51" customHeight="1">
      <c r="A13" s="5" t="s">
        <v>18</v>
      </c>
      <c r="B13" s="33" t="s">
        <v>88</v>
      </c>
      <c r="C13" s="34">
        <v>100</v>
      </c>
      <c r="D13" s="34">
        <v>100</v>
      </c>
      <c r="E13" s="34">
        <v>0</v>
      </c>
      <c r="F13" s="33">
        <f t="shared" si="0"/>
        <v>0</v>
      </c>
      <c r="G13" s="34">
        <v>0</v>
      </c>
      <c r="H13" s="34">
        <v>100</v>
      </c>
      <c r="I13" s="34">
        <v>100</v>
      </c>
      <c r="J13" s="34">
        <v>0</v>
      </c>
      <c r="K13" s="33">
        <f t="shared" si="1"/>
        <v>0</v>
      </c>
      <c r="L13" s="34">
        <v>0</v>
      </c>
      <c r="M13" s="34">
        <v>100</v>
      </c>
      <c r="N13" s="34">
        <v>100</v>
      </c>
      <c r="O13" s="34">
        <v>0</v>
      </c>
      <c r="P13" s="33">
        <f t="shared" si="2"/>
        <v>0</v>
      </c>
      <c r="Q13" s="35">
        <v>0</v>
      </c>
      <c r="R13" s="45"/>
    </row>
    <row r="14" spans="1:18" ht="51" customHeight="1">
      <c r="A14" s="5" t="s">
        <v>19</v>
      </c>
      <c r="B14" s="33" t="s">
        <v>88</v>
      </c>
      <c r="C14" s="34">
        <v>100</v>
      </c>
      <c r="D14" s="34">
        <v>100</v>
      </c>
      <c r="E14" s="34">
        <v>0</v>
      </c>
      <c r="F14" s="33">
        <f t="shared" si="0"/>
        <v>0</v>
      </c>
      <c r="G14" s="34">
        <v>0</v>
      </c>
      <c r="H14" s="34">
        <v>100</v>
      </c>
      <c r="I14" s="34">
        <v>100</v>
      </c>
      <c r="J14" s="34">
        <v>0</v>
      </c>
      <c r="K14" s="33">
        <f t="shared" si="1"/>
        <v>0</v>
      </c>
      <c r="L14" s="34">
        <v>0</v>
      </c>
      <c r="M14" s="34">
        <v>100</v>
      </c>
      <c r="N14" s="34">
        <v>100</v>
      </c>
      <c r="O14" s="34">
        <v>0</v>
      </c>
      <c r="P14" s="33">
        <f t="shared" si="2"/>
        <v>0</v>
      </c>
      <c r="Q14" s="75">
        <v>0</v>
      </c>
      <c r="R14" s="49"/>
    </row>
    <row r="15" spans="1:18" ht="38.25" customHeight="1">
      <c r="A15" s="5" t="s">
        <v>20</v>
      </c>
      <c r="B15" s="33" t="s">
        <v>88</v>
      </c>
      <c r="C15" s="34">
        <v>100</v>
      </c>
      <c r="D15" s="34">
        <v>100</v>
      </c>
      <c r="E15" s="34">
        <v>0</v>
      </c>
      <c r="F15" s="33">
        <f t="shared" si="0"/>
        <v>0</v>
      </c>
      <c r="G15" s="34">
        <v>0</v>
      </c>
      <c r="H15" s="34">
        <v>100</v>
      </c>
      <c r="I15" s="34">
        <v>100</v>
      </c>
      <c r="J15" s="34">
        <v>0</v>
      </c>
      <c r="K15" s="33">
        <f t="shared" si="1"/>
        <v>0</v>
      </c>
      <c r="L15" s="34">
        <v>0</v>
      </c>
      <c r="M15" s="34">
        <v>100</v>
      </c>
      <c r="N15" s="34">
        <v>100</v>
      </c>
      <c r="O15" s="34">
        <v>0</v>
      </c>
      <c r="P15" s="33">
        <f t="shared" si="2"/>
        <v>0</v>
      </c>
      <c r="Q15" s="35">
        <v>0</v>
      </c>
      <c r="R15" s="76"/>
    </row>
    <row r="16" spans="1:18" ht="51" customHeight="1">
      <c r="A16" s="5" t="s">
        <v>21</v>
      </c>
      <c r="B16" s="33" t="s">
        <v>88</v>
      </c>
      <c r="C16" s="34">
        <v>100</v>
      </c>
      <c r="D16" s="34">
        <v>100</v>
      </c>
      <c r="E16" s="34">
        <v>0</v>
      </c>
      <c r="F16" s="33">
        <f t="shared" si="0"/>
        <v>0</v>
      </c>
      <c r="G16" s="34">
        <v>0</v>
      </c>
      <c r="H16" s="34">
        <v>100</v>
      </c>
      <c r="I16" s="34">
        <v>100</v>
      </c>
      <c r="J16" s="34">
        <v>0</v>
      </c>
      <c r="K16" s="33">
        <f t="shared" si="1"/>
        <v>0</v>
      </c>
      <c r="L16" s="34">
        <v>0</v>
      </c>
      <c r="M16" s="34">
        <v>100</v>
      </c>
      <c r="N16" s="34">
        <v>100</v>
      </c>
      <c r="O16" s="34">
        <v>0</v>
      </c>
      <c r="P16" s="33">
        <f t="shared" si="2"/>
        <v>0</v>
      </c>
      <c r="Q16" s="35">
        <v>0</v>
      </c>
      <c r="R16" s="45"/>
    </row>
    <row r="17" spans="1:18" ht="102" customHeight="1">
      <c r="A17" s="5" t="s">
        <v>22</v>
      </c>
      <c r="B17" s="33" t="s">
        <v>88</v>
      </c>
      <c r="C17" s="34">
        <v>100</v>
      </c>
      <c r="D17" s="34">
        <v>100</v>
      </c>
      <c r="E17" s="34">
        <v>0</v>
      </c>
      <c r="F17" s="33">
        <f t="shared" si="0"/>
        <v>0</v>
      </c>
      <c r="G17" s="34">
        <v>0</v>
      </c>
      <c r="H17" s="34">
        <v>100</v>
      </c>
      <c r="I17" s="34">
        <v>100</v>
      </c>
      <c r="J17" s="34">
        <v>0</v>
      </c>
      <c r="K17" s="33">
        <f t="shared" si="1"/>
        <v>0</v>
      </c>
      <c r="L17" s="34">
        <v>0</v>
      </c>
      <c r="M17" s="34">
        <v>100</v>
      </c>
      <c r="N17" s="34">
        <v>100</v>
      </c>
      <c r="O17" s="34">
        <v>0</v>
      </c>
      <c r="P17" s="33">
        <f t="shared" si="2"/>
        <v>0</v>
      </c>
      <c r="Q17" s="35">
        <v>0</v>
      </c>
      <c r="R17" s="49"/>
    </row>
    <row r="18" spans="1:18" ht="51" customHeight="1">
      <c r="A18" s="5" t="s">
        <v>23</v>
      </c>
      <c r="B18" s="33" t="s">
        <v>88</v>
      </c>
      <c r="C18" s="34">
        <v>100</v>
      </c>
      <c r="D18" s="34">
        <v>100</v>
      </c>
      <c r="E18" s="34">
        <v>0</v>
      </c>
      <c r="F18" s="33">
        <f t="shared" si="0"/>
        <v>0</v>
      </c>
      <c r="G18" s="34">
        <v>0</v>
      </c>
      <c r="H18" s="34">
        <v>100</v>
      </c>
      <c r="I18" s="34">
        <v>100</v>
      </c>
      <c r="J18" s="34">
        <v>0</v>
      </c>
      <c r="K18" s="33">
        <f t="shared" si="1"/>
        <v>0</v>
      </c>
      <c r="L18" s="34">
        <v>0</v>
      </c>
      <c r="M18" s="34">
        <v>100</v>
      </c>
      <c r="N18" s="34">
        <v>100</v>
      </c>
      <c r="O18" s="34">
        <v>0</v>
      </c>
      <c r="P18" s="33">
        <f t="shared" si="2"/>
        <v>0</v>
      </c>
      <c r="Q18" s="35">
        <v>0</v>
      </c>
      <c r="R18" s="59"/>
    </row>
    <row r="19" spans="1:18" ht="38.25" customHeight="1">
      <c r="A19" s="5" t="s">
        <v>24</v>
      </c>
      <c r="B19" s="33" t="s">
        <v>88</v>
      </c>
      <c r="C19" s="34">
        <v>100</v>
      </c>
      <c r="D19" s="34">
        <v>100</v>
      </c>
      <c r="E19" s="34">
        <v>0</v>
      </c>
      <c r="F19" s="33">
        <f t="shared" si="0"/>
        <v>0</v>
      </c>
      <c r="G19" s="34">
        <v>0</v>
      </c>
      <c r="H19" s="34">
        <v>100</v>
      </c>
      <c r="I19" s="34">
        <v>100</v>
      </c>
      <c r="J19" s="34">
        <v>0</v>
      </c>
      <c r="K19" s="33">
        <f t="shared" si="1"/>
        <v>0</v>
      </c>
      <c r="L19" s="34">
        <v>0</v>
      </c>
      <c r="M19" s="34">
        <v>100</v>
      </c>
      <c r="N19" s="34">
        <v>100</v>
      </c>
      <c r="O19" s="34">
        <v>0</v>
      </c>
      <c r="P19" s="33">
        <f t="shared" si="2"/>
        <v>0</v>
      </c>
      <c r="Q19" s="35">
        <v>0</v>
      </c>
      <c r="R19" s="49"/>
    </row>
    <row r="20" spans="1:18" ht="102.75" customHeight="1">
      <c r="A20" s="5" t="s">
        <v>25</v>
      </c>
      <c r="B20" s="33" t="s">
        <v>88</v>
      </c>
      <c r="C20" s="34">
        <v>100</v>
      </c>
      <c r="D20" s="34">
        <v>100</v>
      </c>
      <c r="E20" s="34">
        <v>0</v>
      </c>
      <c r="F20" s="33">
        <f t="shared" si="0"/>
        <v>0</v>
      </c>
      <c r="G20" s="34">
        <v>0</v>
      </c>
      <c r="H20" s="34">
        <v>100</v>
      </c>
      <c r="I20" s="34">
        <v>100</v>
      </c>
      <c r="J20" s="34">
        <v>0</v>
      </c>
      <c r="K20" s="33">
        <f t="shared" si="1"/>
        <v>0</v>
      </c>
      <c r="L20" s="34">
        <v>0</v>
      </c>
      <c r="M20" s="34">
        <v>100</v>
      </c>
      <c r="N20" s="34">
        <v>100</v>
      </c>
      <c r="O20" s="34">
        <v>0</v>
      </c>
      <c r="P20" s="33">
        <f t="shared" si="2"/>
        <v>0</v>
      </c>
      <c r="Q20" s="35">
        <v>0</v>
      </c>
      <c r="R20" s="49"/>
    </row>
    <row r="21" spans="1:18" ht="51" customHeight="1">
      <c r="A21" s="5" t="s">
        <v>26</v>
      </c>
      <c r="B21" s="33" t="s">
        <v>88</v>
      </c>
      <c r="C21" s="34">
        <v>100</v>
      </c>
      <c r="D21" s="34">
        <v>100</v>
      </c>
      <c r="E21" s="34">
        <v>0</v>
      </c>
      <c r="F21" s="33">
        <f t="shared" si="0"/>
        <v>0</v>
      </c>
      <c r="G21" s="34">
        <v>0</v>
      </c>
      <c r="H21" s="34">
        <v>100</v>
      </c>
      <c r="I21" s="34">
        <v>100</v>
      </c>
      <c r="J21" s="34">
        <v>0</v>
      </c>
      <c r="K21" s="33">
        <f t="shared" si="1"/>
        <v>0</v>
      </c>
      <c r="L21" s="34">
        <v>0</v>
      </c>
      <c r="M21" s="34">
        <v>100</v>
      </c>
      <c r="N21" s="34">
        <v>100</v>
      </c>
      <c r="O21" s="34">
        <v>0</v>
      </c>
      <c r="P21" s="33">
        <f t="shared" si="2"/>
        <v>0</v>
      </c>
      <c r="Q21" s="35">
        <v>0</v>
      </c>
      <c r="R21" s="45"/>
    </row>
    <row r="22" spans="1:18" ht="51" customHeight="1">
      <c r="A22" s="5" t="s">
        <v>27</v>
      </c>
      <c r="B22" s="33" t="s">
        <v>88</v>
      </c>
      <c r="C22" s="33"/>
      <c r="D22" s="33"/>
      <c r="E22" s="33"/>
      <c r="F22" s="33">
        <f t="shared" si="0"/>
        <v>0</v>
      </c>
      <c r="G22" s="33"/>
      <c r="H22" s="33"/>
      <c r="I22" s="33"/>
      <c r="J22" s="33"/>
      <c r="K22" s="33">
        <f t="shared" si="1"/>
        <v>0</v>
      </c>
      <c r="L22" s="33"/>
      <c r="M22" s="33"/>
      <c r="N22" s="33"/>
      <c r="O22" s="33"/>
      <c r="P22" s="33">
        <f t="shared" si="2"/>
        <v>0</v>
      </c>
      <c r="Q22" s="38"/>
      <c r="R22" s="45"/>
    </row>
    <row r="23" spans="1:18" ht="51" customHeight="1">
      <c r="A23" s="5" t="s">
        <v>28</v>
      </c>
      <c r="B23" s="33" t="s">
        <v>88</v>
      </c>
      <c r="C23" s="33"/>
      <c r="D23" s="33"/>
      <c r="E23" s="33"/>
      <c r="F23" s="33">
        <f t="shared" si="0"/>
        <v>0</v>
      </c>
      <c r="G23" s="33"/>
      <c r="H23" s="33"/>
      <c r="I23" s="33"/>
      <c r="J23" s="33"/>
      <c r="K23" s="33">
        <f t="shared" si="1"/>
        <v>0</v>
      </c>
      <c r="L23" s="33"/>
      <c r="M23" s="33"/>
      <c r="N23" s="33"/>
      <c r="O23" s="33"/>
      <c r="P23" s="33">
        <f t="shared" si="2"/>
        <v>0</v>
      </c>
      <c r="Q23" s="38"/>
      <c r="R23" s="45"/>
    </row>
    <row r="24" spans="1:18" ht="38.25" customHeight="1">
      <c r="A24" s="5" t="s">
        <v>29</v>
      </c>
      <c r="B24" s="33" t="s">
        <v>88</v>
      </c>
      <c r="C24" s="34">
        <v>100</v>
      </c>
      <c r="D24" s="34">
        <v>100</v>
      </c>
      <c r="E24" s="34">
        <v>0</v>
      </c>
      <c r="F24" s="33">
        <f t="shared" si="0"/>
        <v>0</v>
      </c>
      <c r="G24" s="34">
        <v>0</v>
      </c>
      <c r="H24" s="34">
        <v>100</v>
      </c>
      <c r="I24" s="34">
        <v>100</v>
      </c>
      <c r="J24" s="34">
        <v>0</v>
      </c>
      <c r="K24" s="33">
        <f t="shared" si="1"/>
        <v>0</v>
      </c>
      <c r="L24" s="34">
        <v>0</v>
      </c>
      <c r="M24" s="34">
        <v>67</v>
      </c>
      <c r="N24" s="34">
        <v>100</v>
      </c>
      <c r="O24" s="34">
        <v>0</v>
      </c>
      <c r="P24" s="33">
        <f t="shared" si="2"/>
        <v>-33</v>
      </c>
      <c r="Q24" s="77">
        <v>33</v>
      </c>
      <c r="R24" s="78" t="s">
        <v>123</v>
      </c>
    </row>
    <row r="25" spans="1:18" ht="51" customHeight="1">
      <c r="A25" s="5" t="s">
        <v>30</v>
      </c>
      <c r="B25" s="33" t="s">
        <v>88</v>
      </c>
      <c r="C25" s="34">
        <v>100</v>
      </c>
      <c r="D25" s="34">
        <v>100</v>
      </c>
      <c r="E25" s="34">
        <v>0</v>
      </c>
      <c r="F25" s="33">
        <f t="shared" si="0"/>
        <v>0</v>
      </c>
      <c r="G25" s="34">
        <v>0</v>
      </c>
      <c r="H25" s="34">
        <v>100</v>
      </c>
      <c r="I25" s="34">
        <v>0</v>
      </c>
      <c r="J25" s="34">
        <v>0</v>
      </c>
      <c r="K25" s="33">
        <f t="shared" si="1"/>
        <v>100</v>
      </c>
      <c r="L25" s="34">
        <v>100</v>
      </c>
      <c r="M25" s="34">
        <v>100</v>
      </c>
      <c r="N25" s="34">
        <v>100</v>
      </c>
      <c r="O25" s="34">
        <v>0</v>
      </c>
      <c r="P25" s="33">
        <f t="shared" si="2"/>
        <v>0</v>
      </c>
      <c r="Q25" s="35">
        <v>0</v>
      </c>
      <c r="R25" s="79" t="s">
        <v>124</v>
      </c>
    </row>
    <row r="26" spans="1:18" ht="38.25" customHeight="1">
      <c r="A26" s="5" t="s">
        <v>32</v>
      </c>
      <c r="B26" s="33" t="s">
        <v>88</v>
      </c>
      <c r="C26" s="34">
        <v>100</v>
      </c>
      <c r="D26" s="34">
        <v>100</v>
      </c>
      <c r="E26" s="34">
        <v>0</v>
      </c>
      <c r="F26" s="33">
        <f t="shared" si="0"/>
        <v>0</v>
      </c>
      <c r="G26" s="34">
        <v>0</v>
      </c>
      <c r="H26" s="34">
        <v>100</v>
      </c>
      <c r="I26" s="34">
        <v>100</v>
      </c>
      <c r="J26" s="34">
        <v>0</v>
      </c>
      <c r="K26" s="33">
        <f t="shared" si="1"/>
        <v>0</v>
      </c>
      <c r="L26" s="34">
        <v>0</v>
      </c>
      <c r="M26" s="34">
        <v>100</v>
      </c>
      <c r="N26" s="34">
        <v>100</v>
      </c>
      <c r="O26" s="34">
        <v>0</v>
      </c>
      <c r="P26" s="33">
        <f t="shared" si="2"/>
        <v>0</v>
      </c>
      <c r="Q26" s="35">
        <v>0</v>
      </c>
      <c r="R26" s="49"/>
    </row>
    <row r="27" spans="1:18" ht="38.25" customHeight="1">
      <c r="A27" s="5" t="s">
        <v>34</v>
      </c>
      <c r="B27" s="33" t="s">
        <v>88</v>
      </c>
      <c r="C27" s="34">
        <v>100</v>
      </c>
      <c r="D27" s="34">
        <v>100</v>
      </c>
      <c r="E27" s="34">
        <v>0</v>
      </c>
      <c r="F27" s="33">
        <f t="shared" si="0"/>
        <v>0</v>
      </c>
      <c r="G27" s="34">
        <v>0</v>
      </c>
      <c r="H27" s="34">
        <v>100</v>
      </c>
      <c r="I27" s="34">
        <v>100</v>
      </c>
      <c r="J27" s="34">
        <v>0</v>
      </c>
      <c r="K27" s="33">
        <f t="shared" si="1"/>
        <v>0</v>
      </c>
      <c r="L27" s="34">
        <v>0</v>
      </c>
      <c r="M27" s="34">
        <v>100</v>
      </c>
      <c r="N27" s="34">
        <v>100</v>
      </c>
      <c r="O27" s="34">
        <v>0</v>
      </c>
      <c r="P27" s="33">
        <f t="shared" si="2"/>
        <v>0</v>
      </c>
      <c r="Q27" s="35">
        <v>0</v>
      </c>
      <c r="R27" s="36"/>
    </row>
    <row r="28" spans="1:18" ht="38.25" customHeight="1">
      <c r="A28" s="5" t="s">
        <v>36</v>
      </c>
      <c r="B28" s="33" t="s">
        <v>88</v>
      </c>
      <c r="C28" s="34">
        <v>100</v>
      </c>
      <c r="D28" s="34">
        <v>100</v>
      </c>
      <c r="E28" s="34">
        <v>0</v>
      </c>
      <c r="F28" s="33">
        <f t="shared" si="0"/>
        <v>0</v>
      </c>
      <c r="G28" s="34">
        <v>0</v>
      </c>
      <c r="H28" s="34">
        <v>100</v>
      </c>
      <c r="I28" s="34">
        <v>100</v>
      </c>
      <c r="J28" s="34">
        <v>0</v>
      </c>
      <c r="K28" s="33">
        <f t="shared" si="1"/>
        <v>0</v>
      </c>
      <c r="L28" s="34">
        <v>0</v>
      </c>
      <c r="M28" s="34">
        <v>100</v>
      </c>
      <c r="N28" s="34">
        <v>100</v>
      </c>
      <c r="O28" s="34">
        <v>0</v>
      </c>
      <c r="P28" s="33">
        <f t="shared" si="2"/>
        <v>0</v>
      </c>
      <c r="Q28" s="35">
        <v>0</v>
      </c>
      <c r="R28" s="45"/>
    </row>
    <row r="29" spans="1:18" ht="48" customHeight="1">
      <c r="A29" s="5" t="s">
        <v>37</v>
      </c>
      <c r="B29" s="33" t="s">
        <v>88</v>
      </c>
      <c r="C29" s="34">
        <v>100</v>
      </c>
      <c r="D29" s="34">
        <v>100</v>
      </c>
      <c r="E29" s="34">
        <v>0</v>
      </c>
      <c r="F29" s="33">
        <f t="shared" si="0"/>
        <v>0</v>
      </c>
      <c r="G29" s="34">
        <v>0</v>
      </c>
      <c r="H29" s="34">
        <v>100</v>
      </c>
      <c r="I29" s="34">
        <v>50</v>
      </c>
      <c r="J29" s="34">
        <v>0</v>
      </c>
      <c r="K29" s="33">
        <f t="shared" si="1"/>
        <v>50</v>
      </c>
      <c r="L29" s="34">
        <v>50</v>
      </c>
      <c r="M29" s="34">
        <v>100</v>
      </c>
      <c r="N29" s="34">
        <v>100</v>
      </c>
      <c r="O29" s="34">
        <v>0</v>
      </c>
      <c r="P29" s="33">
        <f t="shared" si="2"/>
        <v>0</v>
      </c>
      <c r="Q29" s="35">
        <v>0</v>
      </c>
      <c r="R29" s="79" t="s">
        <v>93</v>
      </c>
    </row>
    <row r="30" spans="1:18" ht="38.25" customHeight="1">
      <c r="A30" s="5" t="s">
        <v>38</v>
      </c>
      <c r="B30" s="33" t="s">
        <v>88</v>
      </c>
      <c r="C30" s="34">
        <v>100</v>
      </c>
      <c r="D30" s="34">
        <v>100</v>
      </c>
      <c r="E30" s="34">
        <v>0</v>
      </c>
      <c r="F30" s="33">
        <f t="shared" si="0"/>
        <v>0</v>
      </c>
      <c r="G30" s="34">
        <v>0</v>
      </c>
      <c r="H30" s="34">
        <v>100</v>
      </c>
      <c r="I30" s="34">
        <v>100</v>
      </c>
      <c r="J30" s="34">
        <v>0</v>
      </c>
      <c r="K30" s="33">
        <f t="shared" si="1"/>
        <v>0</v>
      </c>
      <c r="L30" s="34">
        <v>0</v>
      </c>
      <c r="M30" s="34">
        <v>100</v>
      </c>
      <c r="N30" s="34">
        <v>100</v>
      </c>
      <c r="O30" s="34">
        <v>0</v>
      </c>
      <c r="P30" s="33">
        <f t="shared" si="2"/>
        <v>0</v>
      </c>
      <c r="Q30" s="35">
        <v>0</v>
      </c>
      <c r="R30" s="36"/>
    </row>
    <row r="31" spans="1:18" ht="38.25" customHeight="1">
      <c r="A31" s="5" t="s">
        <v>39</v>
      </c>
      <c r="B31" s="33" t="s">
        <v>88</v>
      </c>
      <c r="C31" s="34">
        <v>100</v>
      </c>
      <c r="D31" s="34">
        <v>100</v>
      </c>
      <c r="E31" s="34">
        <v>0</v>
      </c>
      <c r="F31" s="33">
        <f t="shared" si="0"/>
        <v>0</v>
      </c>
      <c r="G31" s="34">
        <v>0</v>
      </c>
      <c r="H31" s="34">
        <v>100</v>
      </c>
      <c r="I31" s="34">
        <v>100</v>
      </c>
      <c r="J31" s="34">
        <v>0</v>
      </c>
      <c r="K31" s="33">
        <f t="shared" si="1"/>
        <v>0</v>
      </c>
      <c r="L31" s="34">
        <v>0</v>
      </c>
      <c r="M31" s="34">
        <v>100</v>
      </c>
      <c r="N31" s="34">
        <v>100</v>
      </c>
      <c r="O31" s="34">
        <v>0</v>
      </c>
      <c r="P31" s="33">
        <f t="shared" si="2"/>
        <v>0</v>
      </c>
      <c r="Q31" s="35">
        <v>0</v>
      </c>
      <c r="R31" s="45"/>
    </row>
    <row r="32" spans="1:18" ht="38.25" customHeight="1">
      <c r="A32" s="5" t="s">
        <v>41</v>
      </c>
      <c r="B32" s="33" t="s">
        <v>88</v>
      </c>
      <c r="C32" s="34">
        <v>100</v>
      </c>
      <c r="D32" s="34">
        <v>100</v>
      </c>
      <c r="E32" s="34">
        <v>0</v>
      </c>
      <c r="F32" s="33">
        <f t="shared" si="0"/>
        <v>0</v>
      </c>
      <c r="G32" s="34">
        <v>0</v>
      </c>
      <c r="H32" s="34">
        <v>100</v>
      </c>
      <c r="I32" s="34">
        <v>100</v>
      </c>
      <c r="J32" s="34">
        <v>0</v>
      </c>
      <c r="K32" s="33">
        <f t="shared" si="1"/>
        <v>0</v>
      </c>
      <c r="L32" s="34">
        <v>0</v>
      </c>
      <c r="M32" s="34">
        <v>100</v>
      </c>
      <c r="N32" s="34">
        <v>100</v>
      </c>
      <c r="O32" s="34">
        <v>0</v>
      </c>
      <c r="P32" s="33">
        <f t="shared" si="2"/>
        <v>0</v>
      </c>
      <c r="Q32" s="35">
        <v>0</v>
      </c>
      <c r="R32" s="12"/>
    </row>
    <row r="33" spans="1:18" ht="38.25" customHeight="1">
      <c r="A33" s="5" t="s">
        <v>42</v>
      </c>
      <c r="B33" s="33" t="s">
        <v>88</v>
      </c>
      <c r="C33" s="34">
        <v>100</v>
      </c>
      <c r="D33" s="34">
        <v>100</v>
      </c>
      <c r="E33" s="34">
        <v>0</v>
      </c>
      <c r="F33" s="33">
        <f t="shared" si="0"/>
        <v>0</v>
      </c>
      <c r="G33" s="34">
        <v>0</v>
      </c>
      <c r="H33" s="34">
        <v>100</v>
      </c>
      <c r="I33" s="34">
        <v>100</v>
      </c>
      <c r="J33" s="34">
        <v>0</v>
      </c>
      <c r="K33" s="33">
        <f t="shared" si="1"/>
        <v>0</v>
      </c>
      <c r="L33" s="34">
        <v>0</v>
      </c>
      <c r="M33" s="34">
        <v>100</v>
      </c>
      <c r="N33" s="34">
        <v>100</v>
      </c>
      <c r="O33" s="34">
        <v>0</v>
      </c>
      <c r="P33" s="33">
        <f t="shared" si="2"/>
        <v>0</v>
      </c>
      <c r="Q33" s="35">
        <v>0</v>
      </c>
      <c r="R33" s="49"/>
    </row>
    <row r="34" spans="1:18" ht="75.75" customHeight="1">
      <c r="A34" s="5" t="s">
        <v>43</v>
      </c>
      <c r="B34" s="33" t="s">
        <v>88</v>
      </c>
      <c r="C34" s="34">
        <v>100</v>
      </c>
      <c r="D34" s="34">
        <v>100</v>
      </c>
      <c r="E34" s="34">
        <v>0</v>
      </c>
      <c r="F34" s="33">
        <f t="shared" si="0"/>
        <v>0</v>
      </c>
      <c r="G34" s="34">
        <v>0</v>
      </c>
      <c r="H34" s="34">
        <v>100</v>
      </c>
      <c r="I34" s="34">
        <v>100</v>
      </c>
      <c r="J34" s="34">
        <v>0</v>
      </c>
      <c r="K34" s="33">
        <f t="shared" si="1"/>
        <v>0</v>
      </c>
      <c r="L34" s="34">
        <v>0</v>
      </c>
      <c r="M34" s="34">
        <v>100</v>
      </c>
      <c r="N34" s="34">
        <v>100</v>
      </c>
      <c r="O34" s="34">
        <v>0</v>
      </c>
      <c r="P34" s="33">
        <f t="shared" si="2"/>
        <v>0</v>
      </c>
      <c r="Q34" s="35">
        <v>0</v>
      </c>
      <c r="R34" s="74"/>
    </row>
    <row r="35" spans="1:18" ht="102" customHeight="1">
      <c r="A35" s="5" t="s">
        <v>44</v>
      </c>
      <c r="B35" s="33" t="s">
        <v>88</v>
      </c>
      <c r="C35" s="34">
        <v>100</v>
      </c>
      <c r="D35" s="34">
        <v>100</v>
      </c>
      <c r="E35" s="34">
        <v>0</v>
      </c>
      <c r="F35" s="33">
        <f t="shared" si="0"/>
        <v>0</v>
      </c>
      <c r="G35" s="34">
        <v>0</v>
      </c>
      <c r="H35" s="34">
        <v>100</v>
      </c>
      <c r="I35" s="34">
        <v>100</v>
      </c>
      <c r="J35" s="34">
        <v>0</v>
      </c>
      <c r="K35" s="33">
        <f t="shared" si="1"/>
        <v>0</v>
      </c>
      <c r="L35" s="34">
        <v>0</v>
      </c>
      <c r="M35" s="34">
        <v>100</v>
      </c>
      <c r="N35" s="34">
        <v>100</v>
      </c>
      <c r="O35" s="34">
        <v>0</v>
      </c>
      <c r="P35" s="33">
        <f t="shared" si="2"/>
        <v>0</v>
      </c>
      <c r="Q35" s="35">
        <v>0</v>
      </c>
      <c r="R35" s="49"/>
    </row>
    <row r="36" spans="1:18" ht="38.25" customHeight="1">
      <c r="A36" s="5" t="s">
        <v>46</v>
      </c>
      <c r="B36" s="33" t="s">
        <v>88</v>
      </c>
      <c r="C36" s="34">
        <v>100</v>
      </c>
      <c r="D36" s="34">
        <v>100</v>
      </c>
      <c r="E36" s="34">
        <v>0</v>
      </c>
      <c r="F36" s="33">
        <f t="shared" si="0"/>
        <v>0</v>
      </c>
      <c r="G36" s="34">
        <v>0</v>
      </c>
      <c r="H36" s="34">
        <v>100</v>
      </c>
      <c r="I36" s="34">
        <v>100</v>
      </c>
      <c r="J36" s="34">
        <v>0</v>
      </c>
      <c r="K36" s="33">
        <v>0</v>
      </c>
      <c r="L36" s="34">
        <v>0</v>
      </c>
      <c r="M36" s="34">
        <v>100</v>
      </c>
      <c r="N36" s="34">
        <v>100</v>
      </c>
      <c r="O36" s="34">
        <v>0</v>
      </c>
      <c r="P36" s="33">
        <f t="shared" si="2"/>
        <v>0</v>
      </c>
      <c r="Q36" s="35">
        <v>0</v>
      </c>
      <c r="R36" s="49"/>
    </row>
    <row r="37" spans="1:18" ht="81" customHeight="1">
      <c r="A37" s="5" t="s">
        <v>47</v>
      </c>
      <c r="B37" s="33" t="s">
        <v>88</v>
      </c>
      <c r="C37" s="34">
        <v>100</v>
      </c>
      <c r="D37" s="34">
        <v>100</v>
      </c>
      <c r="E37" s="34">
        <v>0</v>
      </c>
      <c r="F37" s="33">
        <f t="shared" si="0"/>
        <v>0</v>
      </c>
      <c r="G37" s="34">
        <v>0</v>
      </c>
      <c r="H37" s="34">
        <v>100</v>
      </c>
      <c r="I37" s="34">
        <v>100</v>
      </c>
      <c r="J37" s="34">
        <v>0</v>
      </c>
      <c r="K37" s="33">
        <f t="shared" ref="K37:K51" si="3">H37-I37</f>
        <v>0</v>
      </c>
      <c r="L37" s="34">
        <v>0</v>
      </c>
      <c r="M37" s="34">
        <v>100</v>
      </c>
      <c r="N37" s="34">
        <v>100</v>
      </c>
      <c r="O37" s="34">
        <v>0</v>
      </c>
      <c r="P37" s="33">
        <f t="shared" si="2"/>
        <v>0</v>
      </c>
      <c r="Q37" s="35">
        <v>0</v>
      </c>
      <c r="R37" s="49"/>
    </row>
    <row r="38" spans="1:18" ht="38.25" customHeight="1">
      <c r="A38" s="5" t="s">
        <v>48</v>
      </c>
      <c r="B38" s="33" t="s">
        <v>88</v>
      </c>
      <c r="C38" s="34">
        <v>100</v>
      </c>
      <c r="D38" s="34">
        <v>100</v>
      </c>
      <c r="E38" s="34">
        <v>0</v>
      </c>
      <c r="F38" s="33">
        <f t="shared" si="0"/>
        <v>0</v>
      </c>
      <c r="G38" s="34">
        <v>0</v>
      </c>
      <c r="H38" s="34">
        <v>100</v>
      </c>
      <c r="I38" s="34">
        <v>100</v>
      </c>
      <c r="J38" s="34">
        <v>0</v>
      </c>
      <c r="K38" s="33">
        <f t="shared" si="3"/>
        <v>0</v>
      </c>
      <c r="L38" s="34">
        <v>0</v>
      </c>
      <c r="M38" s="34">
        <v>100</v>
      </c>
      <c r="N38" s="34">
        <v>100</v>
      </c>
      <c r="O38" s="34">
        <v>0</v>
      </c>
      <c r="P38" s="33">
        <f t="shared" si="2"/>
        <v>0</v>
      </c>
      <c r="Q38" s="35">
        <v>0</v>
      </c>
      <c r="R38" s="49"/>
    </row>
    <row r="39" spans="1:18" ht="38.25" customHeight="1">
      <c r="A39" s="5" t="s">
        <v>49</v>
      </c>
      <c r="B39" s="33" t="s">
        <v>88</v>
      </c>
      <c r="C39" s="34">
        <v>100</v>
      </c>
      <c r="D39" s="34">
        <v>100</v>
      </c>
      <c r="E39" s="34">
        <v>0</v>
      </c>
      <c r="F39" s="33">
        <f t="shared" si="0"/>
        <v>0</v>
      </c>
      <c r="G39" s="34">
        <v>0</v>
      </c>
      <c r="H39" s="34">
        <v>100</v>
      </c>
      <c r="I39" s="34">
        <v>100</v>
      </c>
      <c r="J39" s="34">
        <v>0</v>
      </c>
      <c r="K39" s="33">
        <f t="shared" si="3"/>
        <v>0</v>
      </c>
      <c r="L39" s="34">
        <v>0</v>
      </c>
      <c r="M39" s="34">
        <v>100</v>
      </c>
      <c r="N39" s="34">
        <v>100</v>
      </c>
      <c r="O39" s="34">
        <v>0</v>
      </c>
      <c r="P39" s="33">
        <f t="shared" si="2"/>
        <v>0</v>
      </c>
      <c r="Q39" s="35">
        <v>0</v>
      </c>
      <c r="R39" s="49"/>
    </row>
    <row r="40" spans="1:18" ht="38.25" customHeight="1">
      <c r="A40" s="5" t="s">
        <v>50</v>
      </c>
      <c r="B40" s="33" t="s">
        <v>88</v>
      </c>
      <c r="C40" s="34">
        <v>100</v>
      </c>
      <c r="D40" s="34">
        <v>100</v>
      </c>
      <c r="E40" s="34">
        <v>0</v>
      </c>
      <c r="F40" s="33">
        <f t="shared" si="0"/>
        <v>0</v>
      </c>
      <c r="G40" s="34">
        <v>0</v>
      </c>
      <c r="H40" s="34">
        <v>100</v>
      </c>
      <c r="I40" s="34">
        <v>86</v>
      </c>
      <c r="J40" s="34">
        <v>0</v>
      </c>
      <c r="K40" s="33">
        <f t="shared" si="3"/>
        <v>14</v>
      </c>
      <c r="L40" s="34">
        <v>14</v>
      </c>
      <c r="M40" s="34">
        <v>100</v>
      </c>
      <c r="N40" s="34">
        <v>100</v>
      </c>
      <c r="O40" s="34">
        <v>0</v>
      </c>
      <c r="P40" s="33">
        <f t="shared" si="2"/>
        <v>0</v>
      </c>
      <c r="Q40" s="35">
        <v>0</v>
      </c>
      <c r="R40" s="6" t="s">
        <v>125</v>
      </c>
    </row>
    <row r="41" spans="1:18" ht="51" customHeight="1">
      <c r="A41" s="5" t="s">
        <v>51</v>
      </c>
      <c r="B41" s="33" t="s">
        <v>88</v>
      </c>
      <c r="C41" s="34">
        <v>100</v>
      </c>
      <c r="D41" s="34">
        <v>100</v>
      </c>
      <c r="E41" s="34">
        <v>0</v>
      </c>
      <c r="F41" s="33">
        <f t="shared" si="0"/>
        <v>0</v>
      </c>
      <c r="G41" s="34">
        <v>0</v>
      </c>
      <c r="H41" s="34">
        <v>100</v>
      </c>
      <c r="I41" s="34">
        <v>100</v>
      </c>
      <c r="J41" s="34">
        <v>0</v>
      </c>
      <c r="K41" s="33">
        <f t="shared" si="3"/>
        <v>0</v>
      </c>
      <c r="L41" s="34">
        <v>0</v>
      </c>
      <c r="M41" s="34">
        <v>67</v>
      </c>
      <c r="N41" s="34">
        <v>100</v>
      </c>
      <c r="O41" s="34">
        <v>0</v>
      </c>
      <c r="P41" s="33">
        <f t="shared" si="2"/>
        <v>-33</v>
      </c>
      <c r="Q41" s="35">
        <v>0</v>
      </c>
      <c r="R41" s="78" t="s">
        <v>126</v>
      </c>
    </row>
    <row r="42" spans="1:18" ht="48" customHeight="1">
      <c r="A42" s="5" t="s">
        <v>52</v>
      </c>
      <c r="B42" s="33" t="s">
        <v>88</v>
      </c>
      <c r="C42" s="34">
        <v>100</v>
      </c>
      <c r="D42" s="34">
        <v>100</v>
      </c>
      <c r="E42" s="34">
        <v>0</v>
      </c>
      <c r="F42" s="33">
        <f t="shared" si="0"/>
        <v>0</v>
      </c>
      <c r="G42" s="34">
        <v>0</v>
      </c>
      <c r="H42" s="34">
        <v>100</v>
      </c>
      <c r="I42" s="34">
        <v>100</v>
      </c>
      <c r="J42" s="34">
        <v>0</v>
      </c>
      <c r="K42" s="33">
        <f t="shared" si="3"/>
        <v>0</v>
      </c>
      <c r="L42" s="34">
        <v>0</v>
      </c>
      <c r="M42" s="34">
        <v>100</v>
      </c>
      <c r="N42" s="34">
        <v>100</v>
      </c>
      <c r="O42" s="34">
        <v>0</v>
      </c>
      <c r="P42" s="33">
        <f t="shared" si="2"/>
        <v>0</v>
      </c>
      <c r="Q42" s="35">
        <v>0</v>
      </c>
      <c r="R42" s="49"/>
    </row>
    <row r="43" spans="1:18" ht="102" customHeight="1">
      <c r="A43" s="5" t="s">
        <v>53</v>
      </c>
      <c r="B43" s="33" t="s">
        <v>88</v>
      </c>
      <c r="C43" s="34">
        <v>100</v>
      </c>
      <c r="D43" s="34">
        <v>100</v>
      </c>
      <c r="E43" s="34">
        <v>0</v>
      </c>
      <c r="F43" s="33">
        <f t="shared" si="0"/>
        <v>0</v>
      </c>
      <c r="G43" s="34">
        <v>0</v>
      </c>
      <c r="H43" s="34">
        <v>100</v>
      </c>
      <c r="I43" s="34">
        <v>100</v>
      </c>
      <c r="J43" s="34">
        <v>0</v>
      </c>
      <c r="K43" s="33">
        <f t="shared" si="3"/>
        <v>0</v>
      </c>
      <c r="L43" s="34">
        <v>0</v>
      </c>
      <c r="M43" s="34">
        <v>100</v>
      </c>
      <c r="N43" s="34">
        <v>100</v>
      </c>
      <c r="O43" s="34">
        <v>0</v>
      </c>
      <c r="P43" s="33">
        <f t="shared" si="2"/>
        <v>0</v>
      </c>
      <c r="Q43" s="35">
        <v>0</v>
      </c>
      <c r="R43" s="49"/>
    </row>
    <row r="44" spans="1:18" ht="51" customHeight="1">
      <c r="A44" s="5" t="s">
        <v>54</v>
      </c>
      <c r="B44" s="33" t="s">
        <v>88</v>
      </c>
      <c r="C44" s="34">
        <v>100</v>
      </c>
      <c r="D44" s="34">
        <v>100</v>
      </c>
      <c r="E44" s="34">
        <v>0</v>
      </c>
      <c r="F44" s="33">
        <f t="shared" si="0"/>
        <v>0</v>
      </c>
      <c r="G44" s="34">
        <v>0</v>
      </c>
      <c r="H44" s="34">
        <v>100</v>
      </c>
      <c r="I44" s="34">
        <v>100</v>
      </c>
      <c r="J44" s="34">
        <v>0</v>
      </c>
      <c r="K44" s="33">
        <f t="shared" si="3"/>
        <v>0</v>
      </c>
      <c r="L44" s="34">
        <v>0</v>
      </c>
      <c r="M44" s="34">
        <v>100</v>
      </c>
      <c r="N44" s="34">
        <v>100</v>
      </c>
      <c r="O44" s="34">
        <v>0</v>
      </c>
      <c r="P44" s="33">
        <f t="shared" si="2"/>
        <v>0</v>
      </c>
      <c r="Q44" s="35">
        <v>0</v>
      </c>
      <c r="R44" s="49"/>
    </row>
    <row r="45" spans="1:18" ht="38.25" customHeight="1">
      <c r="A45" s="5" t="s">
        <v>55</v>
      </c>
      <c r="B45" s="33" t="s">
        <v>88</v>
      </c>
      <c r="C45" s="34">
        <v>100</v>
      </c>
      <c r="D45" s="34">
        <v>100</v>
      </c>
      <c r="E45" s="34">
        <v>0</v>
      </c>
      <c r="F45" s="33">
        <f t="shared" si="0"/>
        <v>0</v>
      </c>
      <c r="G45" s="34">
        <v>0</v>
      </c>
      <c r="H45" s="34">
        <v>100</v>
      </c>
      <c r="I45" s="34">
        <v>100</v>
      </c>
      <c r="J45" s="34">
        <v>0</v>
      </c>
      <c r="K45" s="33">
        <f t="shared" si="3"/>
        <v>0</v>
      </c>
      <c r="L45" s="34">
        <v>0</v>
      </c>
      <c r="M45" s="34">
        <v>100</v>
      </c>
      <c r="N45" s="34">
        <v>100</v>
      </c>
      <c r="O45" s="34">
        <v>0</v>
      </c>
      <c r="P45" s="33">
        <f t="shared" si="2"/>
        <v>0</v>
      </c>
      <c r="Q45" s="35">
        <v>0</v>
      </c>
      <c r="R45" s="49"/>
    </row>
    <row r="46" spans="1:18" ht="51" customHeight="1">
      <c r="A46" s="5" t="s">
        <v>56</v>
      </c>
      <c r="B46" s="33" t="s">
        <v>88</v>
      </c>
      <c r="C46" s="34">
        <v>100</v>
      </c>
      <c r="D46" s="34">
        <v>100</v>
      </c>
      <c r="E46" s="34">
        <v>0</v>
      </c>
      <c r="F46" s="33">
        <f t="shared" si="0"/>
        <v>0</v>
      </c>
      <c r="G46" s="34">
        <v>0</v>
      </c>
      <c r="H46" s="34">
        <v>100</v>
      </c>
      <c r="I46" s="34">
        <v>100</v>
      </c>
      <c r="J46" s="34">
        <v>0</v>
      </c>
      <c r="K46" s="33">
        <f t="shared" si="3"/>
        <v>0</v>
      </c>
      <c r="L46" s="34">
        <v>0</v>
      </c>
      <c r="M46" s="34">
        <v>100</v>
      </c>
      <c r="N46" s="34">
        <v>100</v>
      </c>
      <c r="O46" s="34">
        <v>0</v>
      </c>
      <c r="P46" s="33">
        <f t="shared" si="2"/>
        <v>0</v>
      </c>
      <c r="Q46" s="35">
        <v>0</v>
      </c>
      <c r="R46" s="49"/>
    </row>
    <row r="47" spans="1:18" ht="51" customHeight="1">
      <c r="A47" s="5" t="s">
        <v>57</v>
      </c>
      <c r="B47" s="33" t="s">
        <v>88</v>
      </c>
      <c r="C47" s="33"/>
      <c r="D47" s="33"/>
      <c r="E47" s="33"/>
      <c r="F47" s="33">
        <f t="shared" si="0"/>
        <v>0</v>
      </c>
      <c r="G47" s="33"/>
      <c r="H47" s="33"/>
      <c r="I47" s="33"/>
      <c r="J47" s="33"/>
      <c r="K47" s="33">
        <f t="shared" si="3"/>
        <v>0</v>
      </c>
      <c r="L47" s="33"/>
      <c r="M47" s="33"/>
      <c r="N47" s="33"/>
      <c r="O47" s="33"/>
      <c r="P47" s="33">
        <f t="shared" si="2"/>
        <v>0</v>
      </c>
      <c r="Q47" s="38"/>
      <c r="R47" s="45"/>
    </row>
    <row r="48" spans="1:18" ht="38.25" customHeight="1">
      <c r="A48" s="5" t="s">
        <v>58</v>
      </c>
      <c r="B48" s="33" t="s">
        <v>88</v>
      </c>
      <c r="C48" s="34">
        <v>100</v>
      </c>
      <c r="D48" s="34">
        <v>100</v>
      </c>
      <c r="E48" s="34">
        <v>0</v>
      </c>
      <c r="F48" s="33">
        <f t="shared" si="0"/>
        <v>0</v>
      </c>
      <c r="G48" s="34">
        <v>0</v>
      </c>
      <c r="H48" s="34">
        <v>100</v>
      </c>
      <c r="I48" s="34">
        <v>100</v>
      </c>
      <c r="J48" s="34">
        <v>0</v>
      </c>
      <c r="K48" s="33">
        <f t="shared" si="3"/>
        <v>0</v>
      </c>
      <c r="L48" s="34">
        <v>0</v>
      </c>
      <c r="M48" s="34">
        <v>100</v>
      </c>
      <c r="N48" s="34">
        <v>100</v>
      </c>
      <c r="O48" s="34">
        <v>0</v>
      </c>
      <c r="P48" s="33">
        <f t="shared" si="2"/>
        <v>0</v>
      </c>
      <c r="Q48" s="35">
        <v>0</v>
      </c>
      <c r="R48" s="49"/>
    </row>
    <row r="49" spans="1:18" ht="51" customHeight="1">
      <c r="A49" s="5" t="s">
        <v>59</v>
      </c>
      <c r="B49" s="33" t="s">
        <v>88</v>
      </c>
      <c r="C49" s="34">
        <v>100</v>
      </c>
      <c r="D49" s="34">
        <v>100</v>
      </c>
      <c r="E49" s="34">
        <v>0</v>
      </c>
      <c r="F49" s="33">
        <f t="shared" si="0"/>
        <v>0</v>
      </c>
      <c r="G49" s="34">
        <v>0</v>
      </c>
      <c r="H49" s="34">
        <v>100</v>
      </c>
      <c r="I49" s="34">
        <v>100</v>
      </c>
      <c r="J49" s="34">
        <v>0</v>
      </c>
      <c r="K49" s="33">
        <f t="shared" si="3"/>
        <v>0</v>
      </c>
      <c r="L49" s="34">
        <v>0</v>
      </c>
      <c r="M49" s="34">
        <v>100</v>
      </c>
      <c r="N49" s="34">
        <v>100</v>
      </c>
      <c r="O49" s="34">
        <v>0</v>
      </c>
      <c r="P49" s="33">
        <f t="shared" si="2"/>
        <v>0</v>
      </c>
      <c r="Q49" s="35">
        <v>0</v>
      </c>
      <c r="R49" s="74"/>
    </row>
    <row r="50" spans="1:18" ht="38.25" customHeight="1">
      <c r="A50" s="5" t="s">
        <v>60</v>
      </c>
      <c r="B50" s="33" t="s">
        <v>88</v>
      </c>
      <c r="C50" s="34">
        <v>100</v>
      </c>
      <c r="D50" s="34">
        <v>100</v>
      </c>
      <c r="E50" s="34">
        <v>0</v>
      </c>
      <c r="F50" s="33">
        <f t="shared" si="0"/>
        <v>0</v>
      </c>
      <c r="G50" s="34">
        <v>0</v>
      </c>
      <c r="H50" s="34">
        <v>100</v>
      </c>
      <c r="I50" s="34">
        <v>100</v>
      </c>
      <c r="J50" s="34">
        <v>0</v>
      </c>
      <c r="K50" s="33">
        <f t="shared" si="3"/>
        <v>0</v>
      </c>
      <c r="L50" s="34">
        <v>0</v>
      </c>
      <c r="M50" s="34">
        <v>100</v>
      </c>
      <c r="N50" s="34">
        <v>100</v>
      </c>
      <c r="O50" s="34">
        <v>0</v>
      </c>
      <c r="P50" s="33">
        <f t="shared" si="2"/>
        <v>0</v>
      </c>
      <c r="Q50" s="35">
        <v>0</v>
      </c>
      <c r="R50" s="49"/>
    </row>
    <row r="51" spans="1:18" ht="38.25" customHeight="1">
      <c r="A51" s="5" t="s">
        <v>61</v>
      </c>
      <c r="B51" s="33" t="s">
        <v>88</v>
      </c>
      <c r="C51" s="34">
        <v>100</v>
      </c>
      <c r="D51" s="34">
        <v>100</v>
      </c>
      <c r="E51" s="34">
        <v>0</v>
      </c>
      <c r="F51" s="33">
        <f t="shared" si="0"/>
        <v>0</v>
      </c>
      <c r="G51" s="34">
        <v>0</v>
      </c>
      <c r="H51" s="34">
        <v>100</v>
      </c>
      <c r="I51" s="34">
        <v>100</v>
      </c>
      <c r="J51" s="34">
        <v>0</v>
      </c>
      <c r="K51" s="33">
        <f t="shared" si="3"/>
        <v>0</v>
      </c>
      <c r="L51" s="34">
        <v>0</v>
      </c>
      <c r="M51" s="34">
        <v>100</v>
      </c>
      <c r="N51" s="34">
        <v>100</v>
      </c>
      <c r="O51" s="34">
        <v>0</v>
      </c>
      <c r="P51" s="33">
        <f t="shared" si="2"/>
        <v>0</v>
      </c>
      <c r="Q51" s="35">
        <v>0</v>
      </c>
      <c r="R51" s="45"/>
    </row>
    <row r="52" spans="1:18" ht="38.25" customHeight="1">
      <c r="A52" s="5" t="s">
        <v>62</v>
      </c>
      <c r="B52" s="33" t="s">
        <v>88</v>
      </c>
      <c r="C52" s="34">
        <v>100</v>
      </c>
      <c r="D52" s="34">
        <v>100</v>
      </c>
      <c r="E52" s="34">
        <v>0</v>
      </c>
      <c r="F52" s="33">
        <f t="shared" si="0"/>
        <v>0</v>
      </c>
      <c r="G52" s="34">
        <v>0</v>
      </c>
      <c r="H52" s="34">
        <v>100</v>
      </c>
      <c r="I52" s="34">
        <v>100</v>
      </c>
      <c r="J52" s="34">
        <v>0</v>
      </c>
      <c r="K52" s="34">
        <v>0</v>
      </c>
      <c r="L52" s="34">
        <v>0</v>
      </c>
      <c r="M52" s="34">
        <v>100</v>
      </c>
      <c r="N52" s="34">
        <v>100</v>
      </c>
      <c r="O52" s="34">
        <v>0</v>
      </c>
      <c r="P52" s="33">
        <f t="shared" si="2"/>
        <v>0</v>
      </c>
      <c r="Q52" s="35">
        <v>0</v>
      </c>
      <c r="R52" s="49"/>
    </row>
    <row r="53" spans="1:18" ht="51" customHeight="1">
      <c r="A53" s="5" t="s">
        <v>63</v>
      </c>
      <c r="B53" s="33" t="s">
        <v>88</v>
      </c>
      <c r="C53" s="34">
        <v>100</v>
      </c>
      <c r="D53" s="34">
        <v>100</v>
      </c>
      <c r="E53" s="34">
        <v>0</v>
      </c>
      <c r="F53" s="33">
        <f t="shared" si="0"/>
        <v>0</v>
      </c>
      <c r="G53" s="34">
        <v>0</v>
      </c>
      <c r="H53" s="34">
        <v>100</v>
      </c>
      <c r="I53" s="34">
        <v>100</v>
      </c>
      <c r="J53" s="34">
        <v>0</v>
      </c>
      <c r="K53" s="33">
        <f t="shared" ref="K53:K62" si="4">H53-I53</f>
        <v>0</v>
      </c>
      <c r="L53" s="34">
        <v>0</v>
      </c>
      <c r="M53" s="34">
        <v>100</v>
      </c>
      <c r="N53" s="34">
        <v>100</v>
      </c>
      <c r="O53" s="34">
        <v>0</v>
      </c>
      <c r="P53" s="33">
        <f t="shared" si="2"/>
        <v>0</v>
      </c>
      <c r="Q53" s="35">
        <v>0</v>
      </c>
      <c r="R53" s="45"/>
    </row>
    <row r="54" spans="1:18" ht="38.25" customHeight="1">
      <c r="A54" s="5" t="s">
        <v>64</v>
      </c>
      <c r="B54" s="33" t="s">
        <v>88</v>
      </c>
      <c r="C54" s="34">
        <v>100</v>
      </c>
      <c r="D54" s="34">
        <v>100</v>
      </c>
      <c r="E54" s="34">
        <v>0</v>
      </c>
      <c r="F54" s="33">
        <f t="shared" si="0"/>
        <v>0</v>
      </c>
      <c r="G54" s="34">
        <v>0</v>
      </c>
      <c r="H54" s="34">
        <v>100</v>
      </c>
      <c r="I54" s="34">
        <v>100</v>
      </c>
      <c r="J54" s="34">
        <v>0</v>
      </c>
      <c r="K54" s="33">
        <f t="shared" si="4"/>
        <v>0</v>
      </c>
      <c r="L54" s="34">
        <v>0</v>
      </c>
      <c r="M54" s="34">
        <v>100</v>
      </c>
      <c r="N54" s="34">
        <v>100</v>
      </c>
      <c r="O54" s="34">
        <v>0</v>
      </c>
      <c r="P54" s="33">
        <f t="shared" si="2"/>
        <v>0</v>
      </c>
      <c r="Q54" s="35">
        <v>0</v>
      </c>
      <c r="R54" s="49"/>
    </row>
    <row r="55" spans="1:18" ht="51" customHeight="1">
      <c r="A55" s="5" t="s">
        <v>66</v>
      </c>
      <c r="B55" s="33" t="s">
        <v>88</v>
      </c>
      <c r="C55" s="34">
        <v>100</v>
      </c>
      <c r="D55" s="34">
        <v>100</v>
      </c>
      <c r="E55" s="34">
        <v>0</v>
      </c>
      <c r="F55" s="33">
        <f t="shared" si="0"/>
        <v>0</v>
      </c>
      <c r="G55" s="34">
        <v>0</v>
      </c>
      <c r="H55" s="34">
        <v>100</v>
      </c>
      <c r="I55" s="34">
        <v>100</v>
      </c>
      <c r="J55" s="34">
        <v>0</v>
      </c>
      <c r="K55" s="33">
        <f t="shared" si="4"/>
        <v>0</v>
      </c>
      <c r="L55" s="34">
        <v>0</v>
      </c>
      <c r="M55" s="34">
        <v>100</v>
      </c>
      <c r="N55" s="34">
        <v>100</v>
      </c>
      <c r="O55" s="34">
        <v>0</v>
      </c>
      <c r="P55" s="33">
        <f t="shared" si="2"/>
        <v>0</v>
      </c>
      <c r="Q55" s="35">
        <v>0</v>
      </c>
      <c r="R55" s="59"/>
    </row>
    <row r="56" spans="1:18" ht="38.25" customHeight="1">
      <c r="A56" s="5" t="s">
        <v>67</v>
      </c>
      <c r="B56" s="33" t="s">
        <v>88</v>
      </c>
      <c r="C56" s="34">
        <v>100</v>
      </c>
      <c r="D56" s="34">
        <v>100</v>
      </c>
      <c r="E56" s="34">
        <v>0</v>
      </c>
      <c r="F56" s="33">
        <f t="shared" si="0"/>
        <v>0</v>
      </c>
      <c r="G56" s="34">
        <v>0</v>
      </c>
      <c r="H56" s="34">
        <v>100</v>
      </c>
      <c r="I56" s="34">
        <v>100</v>
      </c>
      <c r="J56" s="34">
        <v>0</v>
      </c>
      <c r="K56" s="33">
        <f t="shared" si="4"/>
        <v>0</v>
      </c>
      <c r="L56" s="34">
        <v>0</v>
      </c>
      <c r="M56" s="34">
        <v>100</v>
      </c>
      <c r="N56" s="34">
        <v>100</v>
      </c>
      <c r="O56" s="34">
        <v>0</v>
      </c>
      <c r="P56" s="33">
        <f t="shared" si="2"/>
        <v>0</v>
      </c>
      <c r="Q56" s="35">
        <v>0</v>
      </c>
      <c r="R56" s="49"/>
    </row>
    <row r="57" spans="1:18" ht="51" customHeight="1">
      <c r="A57" s="5" t="s">
        <v>68</v>
      </c>
      <c r="B57" s="33" t="s">
        <v>88</v>
      </c>
      <c r="C57" s="34">
        <v>100</v>
      </c>
      <c r="D57" s="34">
        <v>100</v>
      </c>
      <c r="E57" s="34">
        <v>0</v>
      </c>
      <c r="F57" s="33">
        <f t="shared" si="0"/>
        <v>0</v>
      </c>
      <c r="G57" s="34">
        <v>0</v>
      </c>
      <c r="H57" s="34">
        <v>100</v>
      </c>
      <c r="I57" s="34">
        <v>100</v>
      </c>
      <c r="J57" s="34">
        <v>0</v>
      </c>
      <c r="K57" s="33">
        <f t="shared" si="4"/>
        <v>0</v>
      </c>
      <c r="L57" s="34">
        <v>0</v>
      </c>
      <c r="M57" s="34">
        <v>100</v>
      </c>
      <c r="N57" s="34">
        <v>100</v>
      </c>
      <c r="O57" s="34">
        <v>0</v>
      </c>
      <c r="P57" s="33">
        <f t="shared" si="2"/>
        <v>0</v>
      </c>
      <c r="Q57" s="35">
        <v>0</v>
      </c>
      <c r="R57" s="80"/>
    </row>
    <row r="58" spans="1:18" ht="38.25" customHeight="1">
      <c r="A58" s="5" t="s">
        <v>69</v>
      </c>
      <c r="B58" s="33" t="s">
        <v>88</v>
      </c>
      <c r="C58" s="34">
        <v>100</v>
      </c>
      <c r="D58" s="34">
        <v>100</v>
      </c>
      <c r="E58" s="34">
        <v>0</v>
      </c>
      <c r="F58" s="33">
        <f t="shared" si="0"/>
        <v>0</v>
      </c>
      <c r="G58" s="34">
        <v>0</v>
      </c>
      <c r="H58" s="34">
        <v>100</v>
      </c>
      <c r="I58" s="34">
        <v>100</v>
      </c>
      <c r="J58" s="34">
        <v>0</v>
      </c>
      <c r="K58" s="33">
        <f t="shared" si="4"/>
        <v>0</v>
      </c>
      <c r="L58" s="34">
        <v>0</v>
      </c>
      <c r="M58" s="34">
        <v>100</v>
      </c>
      <c r="N58" s="34">
        <v>100</v>
      </c>
      <c r="O58" s="34">
        <v>0</v>
      </c>
      <c r="P58" s="33">
        <f t="shared" si="2"/>
        <v>0</v>
      </c>
      <c r="Q58" s="35">
        <v>0</v>
      </c>
      <c r="R58" s="49"/>
    </row>
    <row r="59" spans="1:18" ht="102" customHeight="1">
      <c r="A59" s="5" t="s">
        <v>71</v>
      </c>
      <c r="B59" s="33" t="s">
        <v>88</v>
      </c>
      <c r="C59" s="34">
        <v>100</v>
      </c>
      <c r="D59" s="34">
        <v>100</v>
      </c>
      <c r="E59" s="34">
        <v>0</v>
      </c>
      <c r="F59" s="33">
        <f t="shared" si="0"/>
        <v>0</v>
      </c>
      <c r="G59" s="34">
        <v>0</v>
      </c>
      <c r="H59" s="34">
        <v>100</v>
      </c>
      <c r="I59" s="34">
        <v>100</v>
      </c>
      <c r="J59" s="34">
        <v>0</v>
      </c>
      <c r="K59" s="33">
        <f t="shared" si="4"/>
        <v>0</v>
      </c>
      <c r="L59" s="34">
        <v>0</v>
      </c>
      <c r="M59" s="34">
        <v>100</v>
      </c>
      <c r="N59" s="34">
        <v>100</v>
      </c>
      <c r="O59" s="34">
        <v>0</v>
      </c>
      <c r="P59" s="33">
        <f t="shared" si="2"/>
        <v>0</v>
      </c>
      <c r="Q59" s="35">
        <v>0</v>
      </c>
      <c r="R59" s="49"/>
    </row>
    <row r="60" spans="1:18" ht="38.25" customHeight="1">
      <c r="A60" s="5" t="s">
        <v>72</v>
      </c>
      <c r="B60" s="33" t="s">
        <v>88</v>
      </c>
      <c r="C60" s="34">
        <v>100</v>
      </c>
      <c r="D60" s="34">
        <v>100</v>
      </c>
      <c r="E60" s="34">
        <v>0</v>
      </c>
      <c r="F60" s="33">
        <f t="shared" si="0"/>
        <v>0</v>
      </c>
      <c r="G60" s="34">
        <v>0</v>
      </c>
      <c r="H60" s="34">
        <v>100</v>
      </c>
      <c r="I60" s="34">
        <v>100</v>
      </c>
      <c r="J60" s="34">
        <v>0</v>
      </c>
      <c r="K60" s="33">
        <f t="shared" si="4"/>
        <v>0</v>
      </c>
      <c r="L60" s="34">
        <v>0</v>
      </c>
      <c r="M60" s="34">
        <v>100</v>
      </c>
      <c r="N60" s="34">
        <v>100</v>
      </c>
      <c r="O60" s="34">
        <v>0</v>
      </c>
      <c r="P60" s="33">
        <f t="shared" si="2"/>
        <v>0</v>
      </c>
      <c r="Q60" s="35">
        <v>0</v>
      </c>
      <c r="R60" s="49"/>
    </row>
    <row r="61" spans="1:18" ht="38.25" customHeight="1">
      <c r="A61" s="5" t="s">
        <v>73</v>
      </c>
      <c r="B61" s="33" t="s">
        <v>88</v>
      </c>
      <c r="C61" s="34">
        <v>100</v>
      </c>
      <c r="D61" s="34">
        <v>100</v>
      </c>
      <c r="E61" s="34">
        <v>0</v>
      </c>
      <c r="F61" s="33">
        <f t="shared" si="0"/>
        <v>0</v>
      </c>
      <c r="G61" s="34">
        <v>0</v>
      </c>
      <c r="H61" s="34">
        <v>100</v>
      </c>
      <c r="I61" s="34">
        <v>100</v>
      </c>
      <c r="J61" s="34">
        <v>0</v>
      </c>
      <c r="K61" s="33">
        <f t="shared" si="4"/>
        <v>0</v>
      </c>
      <c r="L61" s="34">
        <v>0</v>
      </c>
      <c r="M61" s="34">
        <v>100</v>
      </c>
      <c r="N61" s="34">
        <v>100</v>
      </c>
      <c r="O61" s="34">
        <v>0</v>
      </c>
      <c r="P61" s="33">
        <f t="shared" si="2"/>
        <v>0</v>
      </c>
      <c r="Q61" s="35">
        <v>0</v>
      </c>
      <c r="R61" s="49"/>
    </row>
    <row r="62" spans="1:18" ht="51" customHeight="1">
      <c r="A62" s="5" t="s">
        <v>74</v>
      </c>
      <c r="B62" s="33" t="s">
        <v>88</v>
      </c>
      <c r="C62" s="34">
        <v>100</v>
      </c>
      <c r="D62" s="34">
        <v>100</v>
      </c>
      <c r="E62" s="34">
        <v>0</v>
      </c>
      <c r="F62" s="33">
        <f t="shared" si="0"/>
        <v>0</v>
      </c>
      <c r="G62" s="34">
        <v>0</v>
      </c>
      <c r="H62" s="34">
        <v>100</v>
      </c>
      <c r="I62" s="34">
        <v>100</v>
      </c>
      <c r="J62" s="34">
        <v>0</v>
      </c>
      <c r="K62" s="33">
        <f t="shared" si="4"/>
        <v>0</v>
      </c>
      <c r="L62" s="34">
        <v>0</v>
      </c>
      <c r="M62" s="34">
        <v>100</v>
      </c>
      <c r="N62" s="34">
        <v>100</v>
      </c>
      <c r="O62" s="34">
        <v>0</v>
      </c>
      <c r="P62" s="33">
        <f t="shared" si="2"/>
        <v>0</v>
      </c>
      <c r="Q62" s="35">
        <v>0</v>
      </c>
      <c r="R62" s="74"/>
    </row>
    <row r="63" spans="1:18" ht="15.75" customHeight="1"/>
    <row r="64" spans="1:1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5:Q5"/>
    <mergeCell ref="R3:R4"/>
    <mergeCell ref="A1:Q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11811023622047245" right="0.11811023622047245" top="0.35433070866141736" bottom="0.35433070866141736" header="0" footer="0"/>
  <pageSetup paperSize="9" scale="57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6" ySplit="3" topLeftCell="G61" activePane="bottomRight" state="frozen"/>
      <selection pane="topRight" activeCell="G1" sqref="G1"/>
      <selection pane="bottomLeft" activeCell="A4" sqref="A4"/>
      <selection pane="bottomRight" activeCell="A4" sqref="A4:G4"/>
    </sheetView>
  </sheetViews>
  <sheetFormatPr defaultColWidth="14.42578125" defaultRowHeight="15" customHeight="1"/>
  <cols>
    <col min="1" max="1" width="28.7109375" customWidth="1"/>
    <col min="2" max="3" width="6.7109375" customWidth="1"/>
    <col min="4" max="5" width="10.7109375" customWidth="1"/>
    <col min="6" max="6" width="13" customWidth="1"/>
    <col min="7" max="7" width="22" customWidth="1"/>
    <col min="8" max="26" width="8" customWidth="1"/>
  </cols>
  <sheetData>
    <row r="1" spans="1:26" ht="45" customHeight="1">
      <c r="A1" s="173" t="s">
        <v>127</v>
      </c>
      <c r="B1" s="174"/>
      <c r="C1" s="174"/>
      <c r="D1" s="174"/>
      <c r="E1" s="174"/>
      <c r="F1" s="174"/>
      <c r="G1" s="17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9.25" customHeight="1">
      <c r="A2" s="183" t="s">
        <v>77</v>
      </c>
      <c r="B2" s="184" t="s">
        <v>2</v>
      </c>
      <c r="C2" s="178"/>
      <c r="D2" s="184" t="s">
        <v>3</v>
      </c>
      <c r="E2" s="178"/>
      <c r="F2" s="183" t="s">
        <v>4</v>
      </c>
      <c r="G2" s="183" t="s">
        <v>5</v>
      </c>
    </row>
    <row r="3" spans="1:26" ht="61.5" customHeight="1">
      <c r="A3" s="176"/>
      <c r="B3" s="3" t="s">
        <v>6</v>
      </c>
      <c r="C3" s="3" t="s">
        <v>7</v>
      </c>
      <c r="D3" s="3" t="s">
        <v>8</v>
      </c>
      <c r="E3" s="3" t="s">
        <v>105</v>
      </c>
      <c r="F3" s="176"/>
      <c r="G3" s="176"/>
    </row>
    <row r="4" spans="1:26" ht="30" customHeight="1">
      <c r="A4" s="179" t="s">
        <v>128</v>
      </c>
      <c r="B4" s="180"/>
      <c r="C4" s="180"/>
      <c r="D4" s="180"/>
      <c r="E4" s="180"/>
      <c r="F4" s="180"/>
      <c r="G4" s="17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8.25" customHeight="1">
      <c r="A5" s="5" t="s">
        <v>11</v>
      </c>
      <c r="B5" s="6">
        <v>17</v>
      </c>
      <c r="C5" s="6">
        <v>15</v>
      </c>
      <c r="D5" s="6">
        <v>10</v>
      </c>
      <c r="E5" s="63">
        <v>10</v>
      </c>
      <c r="F5" s="6">
        <v>0</v>
      </c>
      <c r="G5" s="9"/>
    </row>
    <row r="6" spans="1:26" ht="51" customHeight="1">
      <c r="A6" s="5" t="s">
        <v>12</v>
      </c>
      <c r="B6" s="6">
        <v>45</v>
      </c>
      <c r="C6" s="6">
        <v>44</v>
      </c>
      <c r="D6" s="6">
        <v>10</v>
      </c>
      <c r="E6" s="7">
        <f t="shared" ref="E6:E61" si="0">100-(C6/B6*100)</f>
        <v>2.2222222222222285</v>
      </c>
      <c r="F6" s="6">
        <v>0</v>
      </c>
      <c r="G6" s="81"/>
    </row>
    <row r="7" spans="1:26" ht="38.25" customHeight="1">
      <c r="A7" s="5" t="s">
        <v>89</v>
      </c>
      <c r="B7" s="6">
        <v>115</v>
      </c>
      <c r="C7" s="6">
        <v>106</v>
      </c>
      <c r="D7" s="6">
        <v>10</v>
      </c>
      <c r="E7" s="7">
        <f t="shared" si="0"/>
        <v>7.8260869565217348</v>
      </c>
      <c r="F7" s="6">
        <v>0</v>
      </c>
      <c r="G7" s="9"/>
    </row>
    <row r="8" spans="1:26" ht="38.25" customHeight="1">
      <c r="A8" s="5" t="s">
        <v>98</v>
      </c>
      <c r="B8" s="6">
        <v>200</v>
      </c>
      <c r="C8" s="6">
        <v>200</v>
      </c>
      <c r="D8" s="6">
        <v>10</v>
      </c>
      <c r="E8" s="7">
        <f t="shared" si="0"/>
        <v>0</v>
      </c>
      <c r="F8" s="6">
        <v>0</v>
      </c>
      <c r="G8" s="3"/>
    </row>
    <row r="9" spans="1:26" ht="38.25" customHeight="1">
      <c r="A9" s="5" t="s">
        <v>15</v>
      </c>
      <c r="B9" s="6">
        <v>17</v>
      </c>
      <c r="C9" s="6">
        <v>15</v>
      </c>
      <c r="D9" s="6">
        <v>10</v>
      </c>
      <c r="E9" s="7">
        <f t="shared" si="0"/>
        <v>11.764705882352942</v>
      </c>
      <c r="F9" s="6">
        <v>0</v>
      </c>
      <c r="G9" s="9"/>
    </row>
    <row r="10" spans="1:26" ht="38.25" customHeight="1">
      <c r="A10" s="5" t="s">
        <v>99</v>
      </c>
      <c r="B10" s="6">
        <v>54</v>
      </c>
      <c r="C10" s="6">
        <v>41</v>
      </c>
      <c r="D10" s="6">
        <v>10</v>
      </c>
      <c r="E10" s="7">
        <f t="shared" si="0"/>
        <v>24.074074074074076</v>
      </c>
      <c r="F10" s="6">
        <v>14</v>
      </c>
      <c r="G10" s="14" t="s">
        <v>129</v>
      </c>
    </row>
    <row r="11" spans="1:26" ht="38.25" customHeight="1">
      <c r="A11" s="5" t="s">
        <v>103</v>
      </c>
      <c r="B11" s="6">
        <v>64</v>
      </c>
      <c r="C11" s="6">
        <v>60</v>
      </c>
      <c r="D11" s="6">
        <v>10</v>
      </c>
      <c r="E11" s="7">
        <f t="shared" si="0"/>
        <v>6.25</v>
      </c>
      <c r="F11" s="6">
        <v>0</v>
      </c>
      <c r="G11" s="9"/>
    </row>
    <row r="12" spans="1:26" ht="51" customHeight="1">
      <c r="A12" s="5" t="s">
        <v>18</v>
      </c>
      <c r="B12" s="6">
        <v>56</v>
      </c>
      <c r="C12" s="6">
        <v>45</v>
      </c>
      <c r="D12" s="6">
        <v>10</v>
      </c>
      <c r="E12" s="7">
        <f t="shared" si="0"/>
        <v>19.642857142857139</v>
      </c>
      <c r="F12" s="6">
        <v>10</v>
      </c>
      <c r="G12" s="40" t="s">
        <v>130</v>
      </c>
    </row>
    <row r="13" spans="1:26" ht="51" customHeight="1">
      <c r="A13" s="5" t="s">
        <v>19</v>
      </c>
      <c r="B13" s="6">
        <v>53</v>
      </c>
      <c r="C13" s="6">
        <v>49</v>
      </c>
      <c r="D13" s="6">
        <v>10</v>
      </c>
      <c r="E13" s="7">
        <f t="shared" si="0"/>
        <v>7.5471698113207566</v>
      </c>
      <c r="F13" s="6">
        <v>0</v>
      </c>
      <c r="G13" s="9"/>
    </row>
    <row r="14" spans="1:26" ht="38.25" customHeight="1">
      <c r="A14" s="5" t="s">
        <v>20</v>
      </c>
      <c r="B14" s="6">
        <v>18</v>
      </c>
      <c r="C14" s="6">
        <v>16</v>
      </c>
      <c r="D14" s="6">
        <v>10</v>
      </c>
      <c r="E14" s="7">
        <f t="shared" si="0"/>
        <v>11.111111111111114</v>
      </c>
      <c r="F14" s="6">
        <v>0</v>
      </c>
      <c r="G14" s="9"/>
    </row>
    <row r="15" spans="1:26" ht="51" customHeight="1">
      <c r="A15" s="5" t="s">
        <v>21</v>
      </c>
      <c r="B15" s="6">
        <v>56</v>
      </c>
      <c r="C15" s="6">
        <v>52</v>
      </c>
      <c r="D15" s="6">
        <v>10</v>
      </c>
      <c r="E15" s="7">
        <f t="shared" si="0"/>
        <v>7.1428571428571388</v>
      </c>
      <c r="F15" s="6">
        <v>0</v>
      </c>
      <c r="G15" s="9"/>
    </row>
    <row r="16" spans="1:26" ht="102" customHeight="1">
      <c r="A16" s="5" t="s">
        <v>22</v>
      </c>
      <c r="B16" s="6">
        <v>72</v>
      </c>
      <c r="C16" s="6">
        <v>66</v>
      </c>
      <c r="D16" s="6">
        <v>10</v>
      </c>
      <c r="E16" s="7">
        <f t="shared" si="0"/>
        <v>8.3333333333333428</v>
      </c>
      <c r="F16" s="6">
        <v>0</v>
      </c>
      <c r="G16" s="3"/>
    </row>
    <row r="17" spans="1:7" ht="51" customHeight="1">
      <c r="A17" s="5" t="s">
        <v>23</v>
      </c>
      <c r="B17" s="18">
        <v>34</v>
      </c>
      <c r="C17" s="18">
        <v>31</v>
      </c>
      <c r="D17" s="18">
        <v>10</v>
      </c>
      <c r="E17" s="7">
        <f t="shared" si="0"/>
        <v>8.8235294117647101</v>
      </c>
      <c r="F17" s="18">
        <v>0</v>
      </c>
      <c r="G17" s="17"/>
    </row>
    <row r="18" spans="1:7" ht="38.25" customHeight="1">
      <c r="A18" s="5" t="s">
        <v>24</v>
      </c>
      <c r="B18" s="6">
        <v>31</v>
      </c>
      <c r="C18" s="6">
        <v>26</v>
      </c>
      <c r="D18" s="6">
        <v>10</v>
      </c>
      <c r="E18" s="7">
        <f t="shared" si="0"/>
        <v>16.129032258064512</v>
      </c>
      <c r="F18" s="6">
        <v>6</v>
      </c>
      <c r="G18" s="23" t="s">
        <v>131</v>
      </c>
    </row>
    <row r="19" spans="1:7" ht="38.25" customHeight="1">
      <c r="A19" s="5" t="s">
        <v>25</v>
      </c>
      <c r="B19" s="18">
        <v>54</v>
      </c>
      <c r="C19" s="18">
        <v>45</v>
      </c>
      <c r="D19" s="18">
        <v>10</v>
      </c>
      <c r="E19" s="7">
        <f t="shared" si="0"/>
        <v>16.666666666666657</v>
      </c>
      <c r="F19" s="18">
        <v>7</v>
      </c>
      <c r="G19" s="20" t="s">
        <v>132</v>
      </c>
    </row>
    <row r="20" spans="1:7" ht="51" customHeight="1">
      <c r="A20" s="5" t="s">
        <v>26</v>
      </c>
      <c r="B20" s="6">
        <v>48</v>
      </c>
      <c r="C20" s="6">
        <v>48</v>
      </c>
      <c r="D20" s="6">
        <v>10</v>
      </c>
      <c r="E20" s="7">
        <f t="shared" si="0"/>
        <v>0</v>
      </c>
      <c r="F20" s="6">
        <v>0</v>
      </c>
      <c r="G20" s="3"/>
    </row>
    <row r="21" spans="1:7" ht="51" customHeight="1">
      <c r="A21" s="5" t="s">
        <v>27</v>
      </c>
      <c r="B21" s="2"/>
      <c r="C21" s="2"/>
      <c r="D21" s="2"/>
      <c r="E21" s="7" t="e">
        <f t="shared" si="0"/>
        <v>#DIV/0!</v>
      </c>
      <c r="F21" s="2"/>
      <c r="G21" s="33"/>
    </row>
    <row r="22" spans="1:7" ht="51" customHeight="1">
      <c r="A22" s="5" t="s">
        <v>28</v>
      </c>
      <c r="B22" s="2"/>
      <c r="C22" s="2"/>
      <c r="D22" s="2"/>
      <c r="E22" s="7" t="e">
        <f t="shared" si="0"/>
        <v>#DIV/0!</v>
      </c>
      <c r="F22" s="7"/>
      <c r="G22" s="9"/>
    </row>
    <row r="23" spans="1:7" ht="38.25" customHeight="1">
      <c r="A23" s="5" t="s">
        <v>29</v>
      </c>
      <c r="B23" s="18">
        <v>16</v>
      </c>
      <c r="C23" s="18">
        <v>16</v>
      </c>
      <c r="D23" s="18">
        <v>10</v>
      </c>
      <c r="E23" s="7">
        <f t="shared" si="0"/>
        <v>0</v>
      </c>
      <c r="F23" s="82">
        <v>0</v>
      </c>
      <c r="G23" s="15"/>
    </row>
    <row r="24" spans="1:7" ht="51" customHeight="1">
      <c r="A24" s="5" t="s">
        <v>30</v>
      </c>
      <c r="B24" s="6">
        <v>43</v>
      </c>
      <c r="C24" s="6">
        <v>40</v>
      </c>
      <c r="D24" s="6">
        <v>10</v>
      </c>
      <c r="E24" s="7">
        <f t="shared" si="0"/>
        <v>6.9767441860465169</v>
      </c>
      <c r="F24" s="6">
        <v>0</v>
      </c>
      <c r="G24" s="3"/>
    </row>
    <row r="25" spans="1:7" ht="48.75" customHeight="1">
      <c r="A25" s="5" t="s">
        <v>32</v>
      </c>
      <c r="B25" s="6">
        <v>33</v>
      </c>
      <c r="C25" s="6">
        <v>19</v>
      </c>
      <c r="D25" s="6">
        <v>10</v>
      </c>
      <c r="E25" s="7">
        <f t="shared" si="0"/>
        <v>42.424242424242422</v>
      </c>
      <c r="F25" s="6">
        <v>32</v>
      </c>
      <c r="G25" s="23" t="s">
        <v>33</v>
      </c>
    </row>
    <row r="26" spans="1:7" ht="38.25" customHeight="1">
      <c r="A26" s="5" t="s">
        <v>34</v>
      </c>
      <c r="B26" s="6">
        <v>36</v>
      </c>
      <c r="C26" s="6">
        <v>32</v>
      </c>
      <c r="D26" s="6">
        <v>10</v>
      </c>
      <c r="E26" s="7">
        <f t="shared" si="0"/>
        <v>11.111111111111114</v>
      </c>
      <c r="F26" s="6">
        <v>0</v>
      </c>
      <c r="G26" s="3"/>
    </row>
    <row r="27" spans="1:7" ht="45" customHeight="1">
      <c r="A27" s="5" t="s">
        <v>36</v>
      </c>
      <c r="B27" s="18">
        <v>49</v>
      </c>
      <c r="C27" s="18">
        <v>49</v>
      </c>
      <c r="D27" s="18">
        <v>10</v>
      </c>
      <c r="E27" s="7">
        <f t="shared" si="0"/>
        <v>0</v>
      </c>
      <c r="F27" s="18">
        <v>0</v>
      </c>
      <c r="G27" s="17"/>
    </row>
    <row r="28" spans="1:7" ht="38.25" customHeight="1">
      <c r="A28" s="5" t="s">
        <v>37</v>
      </c>
      <c r="B28" s="2"/>
      <c r="C28" s="2"/>
      <c r="D28" s="2"/>
      <c r="E28" s="7" t="e">
        <f t="shared" si="0"/>
        <v>#DIV/0!</v>
      </c>
      <c r="F28" s="2"/>
      <c r="G28" s="3"/>
    </row>
    <row r="29" spans="1:7" ht="38.25" customHeight="1">
      <c r="A29" s="5" t="s">
        <v>38</v>
      </c>
      <c r="B29" s="6">
        <v>24</v>
      </c>
      <c r="C29" s="6">
        <v>24</v>
      </c>
      <c r="D29" s="6">
        <v>10</v>
      </c>
      <c r="E29" s="7">
        <f t="shared" si="0"/>
        <v>0</v>
      </c>
      <c r="F29" s="6">
        <v>0</v>
      </c>
      <c r="G29" s="3"/>
    </row>
    <row r="30" spans="1:7" ht="38.25" customHeight="1">
      <c r="A30" s="5" t="s">
        <v>39</v>
      </c>
      <c r="B30" s="6">
        <v>30</v>
      </c>
      <c r="C30" s="6">
        <v>23</v>
      </c>
      <c r="D30" s="6">
        <v>10</v>
      </c>
      <c r="E30" s="7">
        <f t="shared" si="0"/>
        <v>23.333333333333329</v>
      </c>
      <c r="F30" s="6">
        <v>13</v>
      </c>
      <c r="G30" s="23" t="s">
        <v>133</v>
      </c>
    </row>
    <row r="31" spans="1:7" ht="38.25" customHeight="1">
      <c r="A31" s="5" t="s">
        <v>41</v>
      </c>
      <c r="B31" s="6">
        <v>18</v>
      </c>
      <c r="C31" s="6">
        <v>17</v>
      </c>
      <c r="D31" s="6">
        <v>10</v>
      </c>
      <c r="E31" s="7">
        <f t="shared" si="0"/>
        <v>5.5555555555555571</v>
      </c>
      <c r="F31" s="6">
        <v>0</v>
      </c>
      <c r="G31" s="3"/>
    </row>
    <row r="32" spans="1:7" ht="38.25" customHeight="1">
      <c r="A32" s="5" t="s">
        <v>42</v>
      </c>
      <c r="B32" s="6">
        <v>15</v>
      </c>
      <c r="C32" s="6">
        <v>14</v>
      </c>
      <c r="D32" s="6">
        <v>10</v>
      </c>
      <c r="E32" s="7">
        <f t="shared" si="0"/>
        <v>6.6666666666666714</v>
      </c>
      <c r="F32" s="6">
        <v>0</v>
      </c>
      <c r="G32" s="3"/>
    </row>
    <row r="33" spans="1:7" ht="38.25" customHeight="1">
      <c r="A33" s="5" t="s">
        <v>43</v>
      </c>
      <c r="B33" s="6">
        <v>17</v>
      </c>
      <c r="C33" s="6">
        <v>17</v>
      </c>
      <c r="D33" s="6">
        <v>10</v>
      </c>
      <c r="E33" s="7">
        <f t="shared" si="0"/>
        <v>0</v>
      </c>
      <c r="F33" s="6">
        <v>0</v>
      </c>
      <c r="G33" s="33"/>
    </row>
    <row r="34" spans="1:7" ht="102" customHeight="1">
      <c r="A34" s="5" t="s">
        <v>44</v>
      </c>
      <c r="B34" s="6">
        <v>34</v>
      </c>
      <c r="C34" s="6">
        <v>32</v>
      </c>
      <c r="D34" s="6">
        <v>10</v>
      </c>
      <c r="E34" s="7">
        <f t="shared" si="0"/>
        <v>5.8823529411764781</v>
      </c>
      <c r="F34" s="6">
        <v>0</v>
      </c>
      <c r="G34" s="3"/>
    </row>
    <row r="35" spans="1:7" ht="38.25" customHeight="1">
      <c r="A35" s="5" t="s">
        <v>46</v>
      </c>
      <c r="B35" s="6">
        <v>19</v>
      </c>
      <c r="C35" s="6">
        <v>19</v>
      </c>
      <c r="D35" s="6">
        <v>10</v>
      </c>
      <c r="E35" s="7">
        <f t="shared" si="0"/>
        <v>0</v>
      </c>
      <c r="F35" s="6">
        <v>0</v>
      </c>
      <c r="G35" s="3"/>
    </row>
    <row r="36" spans="1:7" ht="51" customHeight="1">
      <c r="A36" s="5" t="s">
        <v>47</v>
      </c>
      <c r="B36" s="6">
        <v>44</v>
      </c>
      <c r="C36" s="6">
        <v>42</v>
      </c>
      <c r="D36" s="6">
        <v>10</v>
      </c>
      <c r="E36" s="7">
        <f t="shared" si="0"/>
        <v>4.5454545454545467</v>
      </c>
      <c r="F36" s="6">
        <v>0</v>
      </c>
      <c r="G36" s="3"/>
    </row>
    <row r="37" spans="1:7" ht="38.25" customHeight="1">
      <c r="A37" s="5" t="s">
        <v>48</v>
      </c>
      <c r="B37" s="6">
        <v>18</v>
      </c>
      <c r="C37" s="6">
        <v>18</v>
      </c>
      <c r="D37" s="6">
        <v>10</v>
      </c>
      <c r="E37" s="7">
        <f t="shared" si="0"/>
        <v>0</v>
      </c>
      <c r="F37" s="6">
        <v>0</v>
      </c>
      <c r="G37" s="23">
        <v>0</v>
      </c>
    </row>
    <row r="38" spans="1:7" ht="38.25" customHeight="1">
      <c r="A38" s="5" t="s">
        <v>49</v>
      </c>
      <c r="B38" s="6">
        <v>49</v>
      </c>
      <c r="C38" s="6">
        <v>45</v>
      </c>
      <c r="D38" s="6">
        <v>10</v>
      </c>
      <c r="E38" s="7">
        <f t="shared" si="0"/>
        <v>8.1632653061224403</v>
      </c>
      <c r="F38" s="6">
        <v>0</v>
      </c>
      <c r="G38" s="3"/>
    </row>
    <row r="39" spans="1:7" ht="38.25" customHeight="1">
      <c r="A39" s="5" t="s">
        <v>50</v>
      </c>
      <c r="B39" s="6">
        <v>198</v>
      </c>
      <c r="C39" s="6">
        <v>174</v>
      </c>
      <c r="D39" s="6">
        <v>10</v>
      </c>
      <c r="E39" s="7">
        <f t="shared" si="0"/>
        <v>12.121212121212125</v>
      </c>
      <c r="F39" s="6">
        <v>2</v>
      </c>
      <c r="G39" s="23" t="s">
        <v>134</v>
      </c>
    </row>
    <row r="40" spans="1:7" ht="51" customHeight="1">
      <c r="A40" s="5" t="s">
        <v>51</v>
      </c>
      <c r="B40" s="6">
        <v>34</v>
      </c>
      <c r="C40" s="6">
        <v>31</v>
      </c>
      <c r="D40" s="6">
        <v>10</v>
      </c>
      <c r="E40" s="7">
        <f t="shared" si="0"/>
        <v>8.8235294117647101</v>
      </c>
      <c r="F40" s="6">
        <v>0</v>
      </c>
      <c r="G40" s="3"/>
    </row>
    <row r="41" spans="1:7" ht="38.25" customHeight="1">
      <c r="A41" s="5" t="s">
        <v>52</v>
      </c>
      <c r="B41" s="6">
        <v>59</v>
      </c>
      <c r="C41" s="6">
        <v>56</v>
      </c>
      <c r="D41" s="6">
        <v>10</v>
      </c>
      <c r="E41" s="7">
        <f t="shared" si="0"/>
        <v>5.0847457627118615</v>
      </c>
      <c r="F41" s="6">
        <v>0</v>
      </c>
      <c r="G41" s="3"/>
    </row>
    <row r="42" spans="1:7" ht="102" customHeight="1">
      <c r="A42" s="5" t="s">
        <v>53</v>
      </c>
      <c r="B42" s="6">
        <v>37</v>
      </c>
      <c r="C42" s="6">
        <v>35</v>
      </c>
      <c r="D42" s="6">
        <v>10</v>
      </c>
      <c r="E42" s="7">
        <f t="shared" si="0"/>
        <v>5.4054054054054035</v>
      </c>
      <c r="F42" s="6">
        <v>0</v>
      </c>
      <c r="G42" s="3"/>
    </row>
    <row r="43" spans="1:7" ht="51" customHeight="1">
      <c r="A43" s="5" t="s">
        <v>54</v>
      </c>
      <c r="B43" s="6">
        <v>51</v>
      </c>
      <c r="C43" s="6">
        <v>47</v>
      </c>
      <c r="D43" s="6">
        <v>10</v>
      </c>
      <c r="E43" s="7">
        <f t="shared" si="0"/>
        <v>7.8431372549019613</v>
      </c>
      <c r="F43" s="6">
        <v>0</v>
      </c>
      <c r="G43" s="3"/>
    </row>
    <row r="44" spans="1:7" ht="63.75" customHeight="1">
      <c r="A44" s="5" t="s">
        <v>55</v>
      </c>
      <c r="B44" s="6">
        <v>60</v>
      </c>
      <c r="C44" s="6">
        <v>57</v>
      </c>
      <c r="D44" s="6">
        <v>10</v>
      </c>
      <c r="E44" s="7">
        <f t="shared" si="0"/>
        <v>5</v>
      </c>
      <c r="F44" s="6">
        <v>0</v>
      </c>
      <c r="G44" s="3"/>
    </row>
    <row r="45" spans="1:7" ht="51" customHeight="1">
      <c r="A45" s="5" t="s">
        <v>56</v>
      </c>
      <c r="B45" s="6">
        <v>16</v>
      </c>
      <c r="C45" s="6">
        <v>16</v>
      </c>
      <c r="D45" s="6">
        <v>10</v>
      </c>
      <c r="E45" s="7">
        <f t="shared" si="0"/>
        <v>0</v>
      </c>
      <c r="F45" s="6">
        <v>0</v>
      </c>
      <c r="G45" s="53"/>
    </row>
    <row r="46" spans="1:7" ht="51" customHeight="1">
      <c r="A46" s="5" t="s">
        <v>57</v>
      </c>
      <c r="B46" s="2"/>
      <c r="C46" s="2"/>
      <c r="D46" s="2"/>
      <c r="E46" s="7" t="e">
        <f t="shared" si="0"/>
        <v>#DIV/0!</v>
      </c>
      <c r="F46" s="2"/>
      <c r="G46" s="33"/>
    </row>
    <row r="47" spans="1:7" ht="38.25" customHeight="1">
      <c r="A47" s="5" t="s">
        <v>58</v>
      </c>
      <c r="B47" s="6">
        <v>37</v>
      </c>
      <c r="C47" s="6">
        <v>35</v>
      </c>
      <c r="D47" s="6">
        <v>10</v>
      </c>
      <c r="E47" s="7">
        <f t="shared" si="0"/>
        <v>5.4054054054054035</v>
      </c>
      <c r="F47" s="6">
        <v>0</v>
      </c>
      <c r="G47" s="3"/>
    </row>
    <row r="48" spans="1:7" ht="51" customHeight="1">
      <c r="A48" s="5" t="s">
        <v>59</v>
      </c>
      <c r="B48" s="6">
        <v>34</v>
      </c>
      <c r="C48" s="6">
        <v>33</v>
      </c>
      <c r="D48" s="6">
        <v>10</v>
      </c>
      <c r="E48" s="7">
        <f t="shared" si="0"/>
        <v>2.941176470588232</v>
      </c>
      <c r="F48" s="6">
        <v>0</v>
      </c>
      <c r="G48" s="3"/>
    </row>
    <row r="49" spans="1:10" ht="38.25" customHeight="1">
      <c r="A49" s="5" t="s">
        <v>60</v>
      </c>
      <c r="B49" s="6">
        <v>34</v>
      </c>
      <c r="C49" s="6">
        <v>33</v>
      </c>
      <c r="D49" s="6">
        <v>10</v>
      </c>
      <c r="E49" s="7">
        <f t="shared" si="0"/>
        <v>2.941176470588232</v>
      </c>
      <c r="F49" s="6">
        <v>0</v>
      </c>
      <c r="G49" s="33"/>
    </row>
    <row r="50" spans="1:10" ht="38.25" customHeight="1">
      <c r="A50" s="5" t="s">
        <v>61</v>
      </c>
      <c r="B50" s="6">
        <v>33</v>
      </c>
      <c r="C50" s="6">
        <v>30</v>
      </c>
      <c r="D50" s="6">
        <v>10</v>
      </c>
      <c r="E50" s="7">
        <f t="shared" si="0"/>
        <v>9.0909090909090935</v>
      </c>
      <c r="F50" s="6">
        <v>0</v>
      </c>
      <c r="G50" s="3"/>
    </row>
    <row r="51" spans="1:10" ht="38.25" customHeight="1">
      <c r="A51" s="5" t="s">
        <v>62</v>
      </c>
      <c r="B51" s="6">
        <v>55</v>
      </c>
      <c r="C51" s="6">
        <v>46</v>
      </c>
      <c r="D51" s="6">
        <v>10</v>
      </c>
      <c r="E51" s="7">
        <f t="shared" si="0"/>
        <v>16.363636363636374</v>
      </c>
      <c r="F51" s="6">
        <v>6</v>
      </c>
      <c r="G51" s="23" t="s">
        <v>135</v>
      </c>
    </row>
    <row r="52" spans="1:10" ht="51" customHeight="1">
      <c r="A52" s="5" t="s">
        <v>63</v>
      </c>
      <c r="B52" s="6">
        <v>72</v>
      </c>
      <c r="C52" s="6">
        <v>68</v>
      </c>
      <c r="D52" s="6">
        <v>10</v>
      </c>
      <c r="E52" s="7">
        <f t="shared" si="0"/>
        <v>5.5555555555555571</v>
      </c>
      <c r="F52" s="6">
        <v>0</v>
      </c>
      <c r="G52" s="3"/>
    </row>
    <row r="53" spans="1:10" ht="38.25" customHeight="1">
      <c r="A53" s="5" t="s">
        <v>64</v>
      </c>
      <c r="B53" s="6">
        <v>47</v>
      </c>
      <c r="C53" s="6">
        <v>35</v>
      </c>
      <c r="D53" s="6">
        <v>10</v>
      </c>
      <c r="E53" s="7">
        <f t="shared" si="0"/>
        <v>25.531914893617028</v>
      </c>
      <c r="F53" s="6">
        <v>16</v>
      </c>
      <c r="G53" s="23" t="s">
        <v>136</v>
      </c>
    </row>
    <row r="54" spans="1:10" ht="51" customHeight="1">
      <c r="A54" s="5" t="s">
        <v>66</v>
      </c>
      <c r="B54" s="6">
        <v>40</v>
      </c>
      <c r="C54" s="6">
        <v>40</v>
      </c>
      <c r="D54" s="6">
        <v>10</v>
      </c>
      <c r="E54" s="7">
        <f t="shared" si="0"/>
        <v>0</v>
      </c>
      <c r="F54" s="6">
        <v>0</v>
      </c>
      <c r="G54" s="23"/>
    </row>
    <row r="55" spans="1:10" ht="38.25" customHeight="1">
      <c r="A55" s="5" t="s">
        <v>67</v>
      </c>
      <c r="B55" s="6">
        <v>34</v>
      </c>
      <c r="C55" s="6">
        <v>32</v>
      </c>
      <c r="D55" s="6">
        <v>10</v>
      </c>
      <c r="E55" s="7">
        <f t="shared" si="0"/>
        <v>5.8823529411764781</v>
      </c>
      <c r="F55" s="6">
        <v>0</v>
      </c>
      <c r="G55" s="33"/>
    </row>
    <row r="56" spans="1:10" ht="51" customHeight="1">
      <c r="A56" s="5" t="s">
        <v>68</v>
      </c>
      <c r="B56" s="6">
        <v>15</v>
      </c>
      <c r="C56" s="6">
        <v>15</v>
      </c>
      <c r="D56" s="6">
        <v>10</v>
      </c>
      <c r="E56" s="7">
        <f t="shared" si="0"/>
        <v>0</v>
      </c>
      <c r="F56" s="6">
        <v>0</v>
      </c>
      <c r="G56" s="3"/>
    </row>
    <row r="57" spans="1:10" ht="38.25" customHeight="1">
      <c r="A57" s="5" t="s">
        <v>69</v>
      </c>
      <c r="B57" s="6">
        <v>61</v>
      </c>
      <c r="C57" s="6">
        <v>46</v>
      </c>
      <c r="D57" s="6">
        <v>10</v>
      </c>
      <c r="E57" s="7">
        <f t="shared" si="0"/>
        <v>24.590163934426229</v>
      </c>
      <c r="F57" s="6">
        <v>15</v>
      </c>
      <c r="G57" s="23" t="s">
        <v>70</v>
      </c>
    </row>
    <row r="58" spans="1:10" ht="102" customHeight="1">
      <c r="A58" s="5" t="s">
        <v>71</v>
      </c>
      <c r="B58" s="6">
        <v>64</v>
      </c>
      <c r="C58" s="6">
        <v>62</v>
      </c>
      <c r="D58" s="6">
        <v>10</v>
      </c>
      <c r="E58" s="7">
        <f t="shared" si="0"/>
        <v>3.125</v>
      </c>
      <c r="F58" s="6">
        <v>0</v>
      </c>
      <c r="G58" s="3"/>
    </row>
    <row r="59" spans="1:10" ht="38.25" customHeight="1">
      <c r="A59" s="5" t="s">
        <v>137</v>
      </c>
      <c r="B59" s="6">
        <v>54</v>
      </c>
      <c r="C59" s="6">
        <v>54</v>
      </c>
      <c r="D59" s="6">
        <v>10</v>
      </c>
      <c r="E59" s="7">
        <f t="shared" si="0"/>
        <v>0</v>
      </c>
      <c r="F59" s="6">
        <v>0</v>
      </c>
      <c r="G59" s="3"/>
    </row>
    <row r="60" spans="1:10" ht="38.25" customHeight="1">
      <c r="A60" s="5" t="s">
        <v>73</v>
      </c>
      <c r="B60" s="6">
        <v>34</v>
      </c>
      <c r="C60" s="6">
        <v>32</v>
      </c>
      <c r="D60" s="37">
        <v>10</v>
      </c>
      <c r="E60" s="7">
        <f t="shared" si="0"/>
        <v>5.8823529411764781</v>
      </c>
      <c r="F60" s="6">
        <v>0</v>
      </c>
      <c r="G60" s="3"/>
    </row>
    <row r="61" spans="1:10" ht="51" customHeight="1">
      <c r="A61" s="5" t="s">
        <v>74</v>
      </c>
      <c r="B61" s="6">
        <v>48</v>
      </c>
      <c r="C61" s="6">
        <v>43</v>
      </c>
      <c r="D61" s="6">
        <v>10</v>
      </c>
      <c r="E61" s="7">
        <f t="shared" si="0"/>
        <v>10.416666666666657</v>
      </c>
      <c r="F61" s="6">
        <v>0</v>
      </c>
      <c r="G61" s="3"/>
    </row>
    <row r="62" spans="1:10" ht="19.5" customHeight="1">
      <c r="A62" s="56" t="s">
        <v>75</v>
      </c>
      <c r="B62" s="57">
        <f t="shared" ref="B62:C62" si="1">SUM(B5:B61)</f>
        <v>2496</v>
      </c>
      <c r="C62" s="57">
        <f t="shared" si="1"/>
        <v>2286</v>
      </c>
      <c r="D62" s="57"/>
      <c r="E62" s="7"/>
      <c r="F62" s="57"/>
      <c r="G62" s="83"/>
    </row>
    <row r="63" spans="1:10" ht="15.75" customHeight="1">
      <c r="A63" s="84"/>
      <c r="B63" s="30"/>
      <c r="C63" s="30"/>
      <c r="D63" s="85"/>
      <c r="E63" s="86">
        <f>C62/B62*100</f>
        <v>91.586538461538453</v>
      </c>
    </row>
    <row r="64" spans="1:10" ht="15.75" customHeight="1">
      <c r="B64" s="25"/>
      <c r="C64" s="25"/>
      <c r="D64" s="25"/>
      <c r="J64" s="10" t="s">
        <v>0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4:G4"/>
    <mergeCell ref="A1:G1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scale="95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6" ySplit="3" topLeftCell="G61" activePane="bottomRight" state="frozen"/>
      <selection pane="topRight" activeCell="G1" sqref="G1"/>
      <selection pane="bottomLeft" activeCell="A4" sqref="A4"/>
      <selection pane="bottomRight" activeCell="A4" sqref="A4:G4"/>
    </sheetView>
  </sheetViews>
  <sheetFormatPr defaultColWidth="14.42578125" defaultRowHeight="15" customHeight="1"/>
  <cols>
    <col min="1" max="1" width="28.7109375" customWidth="1"/>
    <col min="2" max="3" width="8.7109375" customWidth="1"/>
    <col min="4" max="6" width="12.7109375" customWidth="1"/>
    <col min="7" max="7" width="20.7109375" customWidth="1"/>
    <col min="8" max="26" width="8" customWidth="1"/>
  </cols>
  <sheetData>
    <row r="1" spans="1:26" ht="45" customHeight="1">
      <c r="A1" s="173" t="s">
        <v>138</v>
      </c>
      <c r="B1" s="174"/>
      <c r="C1" s="174"/>
      <c r="D1" s="174"/>
      <c r="E1" s="174"/>
      <c r="F1" s="174"/>
      <c r="G1" s="17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9.25" customHeight="1">
      <c r="A2" s="175" t="s">
        <v>77</v>
      </c>
      <c r="B2" s="177" t="s">
        <v>2</v>
      </c>
      <c r="C2" s="178"/>
      <c r="D2" s="184" t="s">
        <v>3</v>
      </c>
      <c r="E2" s="178"/>
      <c r="F2" s="183" t="s">
        <v>4</v>
      </c>
      <c r="G2" s="183" t="s">
        <v>5</v>
      </c>
    </row>
    <row r="3" spans="1:26" ht="33" customHeight="1">
      <c r="A3" s="176"/>
      <c r="B3" s="3" t="s">
        <v>6</v>
      </c>
      <c r="C3" s="3" t="s">
        <v>7</v>
      </c>
      <c r="D3" s="3" t="s">
        <v>8</v>
      </c>
      <c r="E3" s="3" t="s">
        <v>105</v>
      </c>
      <c r="F3" s="176"/>
      <c r="G3" s="176"/>
      <c r="H3" s="10" t="s">
        <v>35</v>
      </c>
    </row>
    <row r="4" spans="1:26" ht="30" customHeight="1">
      <c r="A4" s="179" t="s">
        <v>139</v>
      </c>
      <c r="B4" s="180"/>
      <c r="C4" s="180"/>
      <c r="D4" s="180"/>
      <c r="E4" s="180"/>
      <c r="F4" s="180"/>
      <c r="G4" s="17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8.25" customHeight="1">
      <c r="A5" s="50" t="s">
        <v>11</v>
      </c>
      <c r="B5" s="2"/>
      <c r="C5" s="2"/>
      <c r="D5" s="2"/>
      <c r="E5" s="2" t="e">
        <f t="shared" ref="E5:E62" si="0">100-(C5/B5*100)</f>
        <v>#DIV/0!</v>
      </c>
      <c r="F5" s="2"/>
      <c r="G5" s="2"/>
    </row>
    <row r="6" spans="1:26" ht="51" customHeight="1">
      <c r="A6" s="60" t="s">
        <v>12</v>
      </c>
      <c r="B6" s="2"/>
      <c r="C6" s="2"/>
      <c r="D6" s="2"/>
      <c r="E6" s="2" t="e">
        <f t="shared" si="0"/>
        <v>#DIV/0!</v>
      </c>
      <c r="F6" s="2"/>
      <c r="G6" s="3"/>
    </row>
    <row r="7" spans="1:26" ht="38.25" customHeight="1">
      <c r="A7" s="60" t="s">
        <v>89</v>
      </c>
      <c r="B7" s="2"/>
      <c r="C7" s="2"/>
      <c r="D7" s="2"/>
      <c r="E7" s="2" t="e">
        <f t="shared" si="0"/>
        <v>#DIV/0!</v>
      </c>
      <c r="F7" s="2"/>
      <c r="G7" s="3"/>
    </row>
    <row r="8" spans="1:26" ht="38.25" customHeight="1">
      <c r="A8" s="50" t="s">
        <v>98</v>
      </c>
      <c r="B8" s="2"/>
      <c r="C8" s="2"/>
      <c r="D8" s="2"/>
      <c r="E8" s="2" t="e">
        <f t="shared" si="0"/>
        <v>#DIV/0!</v>
      </c>
      <c r="F8" s="2"/>
      <c r="G8" s="3"/>
    </row>
    <row r="9" spans="1:26" ht="38.25" customHeight="1">
      <c r="A9" s="60" t="s">
        <v>15</v>
      </c>
      <c r="B9" s="2"/>
      <c r="C9" s="2"/>
      <c r="D9" s="2"/>
      <c r="E9" s="16" t="e">
        <f t="shared" si="0"/>
        <v>#DIV/0!</v>
      </c>
      <c r="F9" s="2"/>
      <c r="G9" s="3"/>
    </row>
    <row r="10" spans="1:26" ht="38.25" customHeight="1">
      <c r="A10" s="50" t="s">
        <v>99</v>
      </c>
      <c r="B10" s="2"/>
      <c r="C10" s="2"/>
      <c r="D10" s="2"/>
      <c r="E10" s="7" t="e">
        <f t="shared" si="0"/>
        <v>#DIV/0!</v>
      </c>
      <c r="F10" s="2"/>
      <c r="G10" s="3"/>
    </row>
    <row r="11" spans="1:26" ht="38.25" customHeight="1">
      <c r="A11" s="60" t="s">
        <v>103</v>
      </c>
      <c r="B11" s="2"/>
      <c r="C11" s="2"/>
      <c r="D11" s="2"/>
      <c r="E11" s="2" t="e">
        <f t="shared" si="0"/>
        <v>#DIV/0!</v>
      </c>
      <c r="F11" s="2"/>
      <c r="G11" s="3"/>
    </row>
    <row r="12" spans="1:26" ht="51" customHeight="1">
      <c r="A12" s="60" t="s">
        <v>18</v>
      </c>
      <c r="B12" s="2"/>
      <c r="C12" s="2"/>
      <c r="D12" s="2"/>
      <c r="E12" s="2" t="e">
        <f t="shared" si="0"/>
        <v>#DIV/0!</v>
      </c>
      <c r="F12" s="2"/>
      <c r="G12" s="33"/>
    </row>
    <row r="13" spans="1:26" ht="51" customHeight="1">
      <c r="A13" s="60" t="s">
        <v>19</v>
      </c>
      <c r="B13" s="2"/>
      <c r="C13" s="2"/>
      <c r="D13" s="2"/>
      <c r="E13" s="7" t="e">
        <f t="shared" si="0"/>
        <v>#DIV/0!</v>
      </c>
      <c r="F13" s="2"/>
      <c r="G13" s="3"/>
    </row>
    <row r="14" spans="1:26" ht="38.25" customHeight="1">
      <c r="A14" s="60" t="s">
        <v>20</v>
      </c>
      <c r="B14" s="2"/>
      <c r="C14" s="2"/>
      <c r="D14" s="2"/>
      <c r="E14" s="2" t="e">
        <f t="shared" si="0"/>
        <v>#DIV/0!</v>
      </c>
      <c r="F14" s="2"/>
      <c r="G14" s="3"/>
    </row>
    <row r="15" spans="1:26" ht="51" customHeight="1">
      <c r="A15" s="60" t="s">
        <v>21</v>
      </c>
      <c r="B15" s="2"/>
      <c r="C15" s="2"/>
      <c r="D15" s="2"/>
      <c r="E15" s="2" t="e">
        <f t="shared" si="0"/>
        <v>#DIV/0!</v>
      </c>
      <c r="F15" s="2"/>
      <c r="G15" s="3"/>
    </row>
    <row r="16" spans="1:26" ht="102" customHeight="1">
      <c r="A16" s="60" t="s">
        <v>22</v>
      </c>
      <c r="B16" s="2"/>
      <c r="C16" s="2"/>
      <c r="D16" s="2"/>
      <c r="E16" s="7" t="e">
        <f t="shared" si="0"/>
        <v>#DIV/0!</v>
      </c>
      <c r="F16" s="2"/>
      <c r="G16" s="3"/>
    </row>
    <row r="17" spans="1:7" ht="51" customHeight="1">
      <c r="A17" s="60" t="s">
        <v>23</v>
      </c>
      <c r="B17" s="42"/>
      <c r="C17" s="42"/>
      <c r="D17" s="42"/>
      <c r="E17" s="2" t="e">
        <f t="shared" si="0"/>
        <v>#DIV/0!</v>
      </c>
      <c r="F17" s="42"/>
      <c r="G17" s="17"/>
    </row>
    <row r="18" spans="1:7" ht="38.25" customHeight="1">
      <c r="A18" s="60" t="s">
        <v>24</v>
      </c>
      <c r="B18" s="2"/>
      <c r="C18" s="2"/>
      <c r="D18" s="2"/>
      <c r="E18" s="7" t="e">
        <f t="shared" si="0"/>
        <v>#DIV/0!</v>
      </c>
      <c r="F18" s="2"/>
      <c r="G18" s="3"/>
    </row>
    <row r="19" spans="1:7" ht="38.25" customHeight="1">
      <c r="A19" s="50" t="s">
        <v>25</v>
      </c>
      <c r="B19" s="42"/>
      <c r="C19" s="42"/>
      <c r="D19" s="42"/>
      <c r="E19" s="2" t="e">
        <f t="shared" si="0"/>
        <v>#DIV/0!</v>
      </c>
      <c r="F19" s="42"/>
      <c r="G19" s="17"/>
    </row>
    <row r="20" spans="1:7" ht="51" customHeight="1">
      <c r="A20" s="60" t="s">
        <v>26</v>
      </c>
      <c r="B20" s="2"/>
      <c r="C20" s="2"/>
      <c r="D20" s="2"/>
      <c r="E20" s="2" t="e">
        <f t="shared" si="0"/>
        <v>#DIV/0!</v>
      </c>
      <c r="F20" s="2"/>
      <c r="G20" s="3"/>
    </row>
    <row r="21" spans="1:7" ht="51" customHeight="1">
      <c r="A21" s="60" t="s">
        <v>27</v>
      </c>
      <c r="B21" s="2"/>
      <c r="C21" s="2"/>
      <c r="D21" s="2"/>
      <c r="E21" s="2" t="e">
        <f t="shared" si="0"/>
        <v>#DIV/0!</v>
      </c>
      <c r="F21" s="2"/>
      <c r="G21" s="33"/>
    </row>
    <row r="22" spans="1:7" ht="51" customHeight="1">
      <c r="A22" s="60" t="s">
        <v>28</v>
      </c>
      <c r="B22" s="6">
        <v>22</v>
      </c>
      <c r="C22" s="6">
        <v>20</v>
      </c>
      <c r="D22" s="6">
        <v>10</v>
      </c>
      <c r="E22" s="2">
        <f t="shared" si="0"/>
        <v>9.0909090909090935</v>
      </c>
      <c r="F22" s="63">
        <v>0</v>
      </c>
      <c r="G22" s="9"/>
    </row>
    <row r="23" spans="1:7" ht="38.25" customHeight="1">
      <c r="A23" s="60" t="s">
        <v>29</v>
      </c>
      <c r="B23" s="42"/>
      <c r="C23" s="42"/>
      <c r="D23" s="42"/>
      <c r="E23" s="2" t="e">
        <f t="shared" si="0"/>
        <v>#DIV/0!</v>
      </c>
      <c r="F23" s="54"/>
      <c r="G23" s="15"/>
    </row>
    <row r="24" spans="1:7" ht="51" customHeight="1">
      <c r="A24" s="60" t="s">
        <v>30</v>
      </c>
      <c r="B24" s="2"/>
      <c r="C24" s="2"/>
      <c r="D24" s="2"/>
      <c r="E24" s="2" t="e">
        <f t="shared" si="0"/>
        <v>#DIV/0!</v>
      </c>
      <c r="F24" s="2"/>
      <c r="G24" s="3"/>
    </row>
    <row r="25" spans="1:7" ht="38.25" customHeight="1">
      <c r="A25" s="60" t="s">
        <v>32</v>
      </c>
      <c r="B25" s="2"/>
      <c r="C25" s="2"/>
      <c r="D25" s="2"/>
      <c r="E25" s="2" t="e">
        <f t="shared" si="0"/>
        <v>#DIV/0!</v>
      </c>
      <c r="F25" s="2"/>
      <c r="G25" s="3"/>
    </row>
    <row r="26" spans="1:7" ht="38.25" customHeight="1">
      <c r="A26" s="60" t="s">
        <v>34</v>
      </c>
      <c r="B26" s="2"/>
      <c r="C26" s="2"/>
      <c r="D26" s="2"/>
      <c r="E26" s="2" t="e">
        <f t="shared" si="0"/>
        <v>#DIV/0!</v>
      </c>
      <c r="F26" s="2"/>
      <c r="G26" s="3"/>
    </row>
    <row r="27" spans="1:7" ht="38.25" customHeight="1">
      <c r="A27" s="60" t="s">
        <v>36</v>
      </c>
      <c r="B27" s="42"/>
      <c r="C27" s="42"/>
      <c r="D27" s="42"/>
      <c r="E27" s="2" t="e">
        <f t="shared" si="0"/>
        <v>#DIV/0!</v>
      </c>
      <c r="F27" s="42"/>
      <c r="G27" s="17"/>
    </row>
    <row r="28" spans="1:7" ht="38.25" customHeight="1">
      <c r="A28" s="60" t="s">
        <v>37</v>
      </c>
      <c r="B28" s="2"/>
      <c r="C28" s="2"/>
      <c r="D28" s="2"/>
      <c r="E28" s="2" t="e">
        <f t="shared" si="0"/>
        <v>#DIV/0!</v>
      </c>
      <c r="F28" s="2"/>
      <c r="G28" s="3"/>
    </row>
    <row r="29" spans="1:7" ht="38.25" customHeight="1">
      <c r="A29" s="60" t="s">
        <v>38</v>
      </c>
      <c r="B29" s="2"/>
      <c r="C29" s="2"/>
      <c r="D29" s="2"/>
      <c r="E29" s="2" t="e">
        <f t="shared" si="0"/>
        <v>#DIV/0!</v>
      </c>
      <c r="F29" s="2"/>
      <c r="G29" s="33"/>
    </row>
    <row r="30" spans="1:7" ht="38.25" customHeight="1">
      <c r="A30" s="60" t="s">
        <v>39</v>
      </c>
      <c r="B30" s="2"/>
      <c r="C30" s="2"/>
      <c r="D30" s="2"/>
      <c r="E30" s="2" t="e">
        <f t="shared" si="0"/>
        <v>#DIV/0!</v>
      </c>
      <c r="F30" s="2"/>
      <c r="G30" s="3"/>
    </row>
    <row r="31" spans="1:7" ht="38.25" customHeight="1">
      <c r="A31" s="60" t="s">
        <v>41</v>
      </c>
      <c r="B31" s="2"/>
      <c r="C31" s="2"/>
      <c r="D31" s="2"/>
      <c r="E31" s="2" t="e">
        <f t="shared" si="0"/>
        <v>#DIV/0!</v>
      </c>
      <c r="F31" s="2"/>
      <c r="G31" s="2"/>
    </row>
    <row r="32" spans="1:7" ht="38.25" customHeight="1">
      <c r="A32" s="60" t="s">
        <v>42</v>
      </c>
      <c r="B32" s="2"/>
      <c r="C32" s="2"/>
      <c r="D32" s="2"/>
      <c r="E32" s="2" t="e">
        <f t="shared" si="0"/>
        <v>#DIV/0!</v>
      </c>
      <c r="F32" s="2"/>
      <c r="G32" s="3"/>
    </row>
    <row r="33" spans="1:7" ht="38.25" customHeight="1">
      <c r="A33" s="60" t="s">
        <v>43</v>
      </c>
      <c r="B33" s="2"/>
      <c r="C33" s="2"/>
      <c r="D33" s="2"/>
      <c r="E33" s="2" t="e">
        <f t="shared" si="0"/>
        <v>#DIV/0!</v>
      </c>
      <c r="F33" s="2"/>
      <c r="G33" s="33"/>
    </row>
    <row r="34" spans="1:7" ht="102" customHeight="1">
      <c r="A34" s="60" t="s">
        <v>44</v>
      </c>
      <c r="B34" s="2"/>
      <c r="C34" s="2"/>
      <c r="D34" s="2"/>
      <c r="E34" s="2" t="e">
        <f t="shared" si="0"/>
        <v>#DIV/0!</v>
      </c>
      <c r="F34" s="2"/>
      <c r="G34" s="3"/>
    </row>
    <row r="35" spans="1:7" ht="38.25" customHeight="1">
      <c r="A35" s="60" t="s">
        <v>46</v>
      </c>
      <c r="B35" s="2"/>
      <c r="C35" s="2"/>
      <c r="D35" s="2"/>
      <c r="E35" s="2" t="e">
        <f t="shared" si="0"/>
        <v>#DIV/0!</v>
      </c>
      <c r="F35" s="2"/>
      <c r="G35" s="33"/>
    </row>
    <row r="36" spans="1:7" ht="51" customHeight="1">
      <c r="A36" s="60" t="s">
        <v>47</v>
      </c>
      <c r="B36" s="2"/>
      <c r="C36" s="2"/>
      <c r="D36" s="2"/>
      <c r="E36" s="2" t="e">
        <f t="shared" si="0"/>
        <v>#DIV/0!</v>
      </c>
      <c r="F36" s="2"/>
      <c r="G36" s="3"/>
    </row>
    <row r="37" spans="1:7" ht="38.25" customHeight="1">
      <c r="A37" s="60" t="s">
        <v>48</v>
      </c>
      <c r="B37" s="2"/>
      <c r="C37" s="2"/>
      <c r="D37" s="2"/>
      <c r="E37" s="2" t="e">
        <f t="shared" si="0"/>
        <v>#DIV/0!</v>
      </c>
      <c r="F37" s="2"/>
      <c r="G37" s="3"/>
    </row>
    <row r="38" spans="1:7" ht="38.25" customHeight="1">
      <c r="A38" s="60" t="s">
        <v>49</v>
      </c>
      <c r="B38" s="2"/>
      <c r="C38" s="2"/>
      <c r="D38" s="2"/>
      <c r="E38" s="2" t="e">
        <f t="shared" si="0"/>
        <v>#DIV/0!</v>
      </c>
      <c r="F38" s="2"/>
      <c r="G38" s="3"/>
    </row>
    <row r="39" spans="1:7" ht="38.25" customHeight="1">
      <c r="A39" s="60" t="s">
        <v>50</v>
      </c>
      <c r="B39" s="2"/>
      <c r="C39" s="2"/>
      <c r="D39" s="2"/>
      <c r="E39" s="2" t="e">
        <f t="shared" si="0"/>
        <v>#DIV/0!</v>
      </c>
      <c r="F39" s="2"/>
      <c r="G39" s="3"/>
    </row>
    <row r="40" spans="1:7" ht="51" customHeight="1">
      <c r="A40" s="60" t="s">
        <v>51</v>
      </c>
      <c r="B40" s="2"/>
      <c r="C40" s="2"/>
      <c r="D40" s="2"/>
      <c r="E40" s="2" t="e">
        <f t="shared" si="0"/>
        <v>#DIV/0!</v>
      </c>
      <c r="F40" s="2"/>
      <c r="G40" s="3"/>
    </row>
    <row r="41" spans="1:7" ht="38.25" customHeight="1">
      <c r="A41" s="60" t="s">
        <v>52</v>
      </c>
      <c r="B41" s="2"/>
      <c r="C41" s="2"/>
      <c r="D41" s="2"/>
      <c r="E41" s="2" t="e">
        <f t="shared" si="0"/>
        <v>#DIV/0!</v>
      </c>
      <c r="F41" s="2"/>
      <c r="G41" s="3"/>
    </row>
    <row r="42" spans="1:7" ht="102" customHeight="1">
      <c r="A42" s="60" t="s">
        <v>53</v>
      </c>
      <c r="B42" s="2"/>
      <c r="C42" s="2"/>
      <c r="D42" s="2"/>
      <c r="E42" s="2" t="e">
        <f t="shared" si="0"/>
        <v>#DIV/0!</v>
      </c>
      <c r="F42" s="2"/>
      <c r="G42" s="3"/>
    </row>
    <row r="43" spans="1:7" ht="51" customHeight="1">
      <c r="A43" s="60" t="s">
        <v>54</v>
      </c>
      <c r="B43" s="2"/>
      <c r="C43" s="2"/>
      <c r="D43" s="2"/>
      <c r="E43" s="2" t="e">
        <f t="shared" si="0"/>
        <v>#DIV/0!</v>
      </c>
      <c r="F43" s="2"/>
      <c r="G43" s="3"/>
    </row>
    <row r="44" spans="1:7" ht="38.25" customHeight="1">
      <c r="A44" s="60" t="s">
        <v>55</v>
      </c>
      <c r="B44" s="2"/>
      <c r="C44" s="2"/>
      <c r="D44" s="2"/>
      <c r="E44" s="2" t="e">
        <f t="shared" si="0"/>
        <v>#DIV/0!</v>
      </c>
      <c r="F44" s="2"/>
      <c r="G44" s="3"/>
    </row>
    <row r="45" spans="1:7" ht="51" customHeight="1">
      <c r="A45" s="60" t="s">
        <v>56</v>
      </c>
      <c r="B45" s="2"/>
      <c r="C45" s="2"/>
      <c r="D45" s="2"/>
      <c r="E45" s="2" t="e">
        <f t="shared" si="0"/>
        <v>#DIV/0!</v>
      </c>
      <c r="F45" s="2"/>
      <c r="G45" s="33"/>
    </row>
    <row r="46" spans="1:7" ht="51" customHeight="1">
      <c r="A46" s="60" t="s">
        <v>57</v>
      </c>
      <c r="B46" s="2"/>
      <c r="C46" s="2"/>
      <c r="D46" s="2"/>
      <c r="E46" s="2" t="e">
        <f t="shared" si="0"/>
        <v>#DIV/0!</v>
      </c>
      <c r="F46" s="2"/>
      <c r="G46" s="33"/>
    </row>
    <row r="47" spans="1:7" ht="38.25" customHeight="1">
      <c r="A47" s="60" t="s">
        <v>58</v>
      </c>
      <c r="B47" s="2"/>
      <c r="C47" s="2"/>
      <c r="D47" s="2"/>
      <c r="E47" s="2" t="e">
        <f t="shared" si="0"/>
        <v>#DIV/0!</v>
      </c>
      <c r="F47" s="2"/>
      <c r="G47" s="3"/>
    </row>
    <row r="48" spans="1:7" ht="51" customHeight="1">
      <c r="A48" s="60" t="s">
        <v>59</v>
      </c>
      <c r="B48" s="2"/>
      <c r="C48" s="2"/>
      <c r="D48" s="2"/>
      <c r="E48" s="2" t="e">
        <f t="shared" si="0"/>
        <v>#DIV/0!</v>
      </c>
      <c r="F48" s="2"/>
      <c r="G48" s="3"/>
    </row>
    <row r="49" spans="1:10" ht="38.25" customHeight="1">
      <c r="A49" s="60" t="s">
        <v>60</v>
      </c>
      <c r="B49" s="2"/>
      <c r="C49" s="2"/>
      <c r="D49" s="2"/>
      <c r="E49" s="2" t="e">
        <f t="shared" si="0"/>
        <v>#DIV/0!</v>
      </c>
      <c r="F49" s="2"/>
      <c r="G49" s="33"/>
    </row>
    <row r="50" spans="1:10" ht="38.25" customHeight="1">
      <c r="A50" s="60" t="s">
        <v>61</v>
      </c>
      <c r="B50" s="2"/>
      <c r="C50" s="2"/>
      <c r="D50" s="2"/>
      <c r="E50" s="2" t="e">
        <f t="shared" si="0"/>
        <v>#DIV/0!</v>
      </c>
      <c r="F50" s="2"/>
      <c r="G50" s="3"/>
    </row>
    <row r="51" spans="1:10" ht="38.25" customHeight="1">
      <c r="A51" s="60" t="s">
        <v>62</v>
      </c>
      <c r="B51" s="2"/>
      <c r="C51" s="2"/>
      <c r="D51" s="2"/>
      <c r="E51" s="2" t="e">
        <f t="shared" si="0"/>
        <v>#DIV/0!</v>
      </c>
      <c r="F51" s="2"/>
      <c r="G51" s="3"/>
    </row>
    <row r="52" spans="1:10" ht="51" customHeight="1">
      <c r="A52" s="60" t="s">
        <v>63</v>
      </c>
      <c r="B52" s="2"/>
      <c r="C52" s="2"/>
      <c r="D52" s="2"/>
      <c r="E52" s="2" t="e">
        <f t="shared" si="0"/>
        <v>#DIV/0!</v>
      </c>
      <c r="F52" s="2"/>
      <c r="G52" s="3"/>
    </row>
    <row r="53" spans="1:10" ht="38.25" customHeight="1">
      <c r="A53" s="60" t="s">
        <v>64</v>
      </c>
      <c r="B53" s="2"/>
      <c r="C53" s="2"/>
      <c r="D53" s="2"/>
      <c r="E53" s="2" t="e">
        <f t="shared" si="0"/>
        <v>#DIV/0!</v>
      </c>
      <c r="F53" s="2"/>
      <c r="G53" s="33"/>
    </row>
    <row r="54" spans="1:10" ht="51" customHeight="1">
      <c r="A54" s="60" t="s">
        <v>66</v>
      </c>
      <c r="B54" s="2"/>
      <c r="C54" s="2"/>
      <c r="D54" s="2"/>
      <c r="E54" s="2" t="e">
        <f t="shared" si="0"/>
        <v>#DIV/0!</v>
      </c>
      <c r="F54" s="2"/>
      <c r="G54" s="9"/>
    </row>
    <row r="55" spans="1:10" ht="38.25" customHeight="1">
      <c r="A55" s="60" t="s">
        <v>67</v>
      </c>
      <c r="B55" s="2"/>
      <c r="C55" s="2"/>
      <c r="D55" s="2"/>
      <c r="E55" s="2" t="e">
        <f t="shared" si="0"/>
        <v>#DIV/0!</v>
      </c>
      <c r="F55" s="2"/>
      <c r="G55" s="33"/>
    </row>
    <row r="56" spans="1:10" ht="51" customHeight="1">
      <c r="A56" s="60" t="s">
        <v>68</v>
      </c>
      <c r="B56" s="2"/>
      <c r="C56" s="2"/>
      <c r="D56" s="2"/>
      <c r="E56" s="2" t="e">
        <f t="shared" si="0"/>
        <v>#DIV/0!</v>
      </c>
      <c r="F56" s="2"/>
      <c r="G56" s="3"/>
    </row>
    <row r="57" spans="1:10" ht="38.25" customHeight="1">
      <c r="A57" s="60" t="s">
        <v>69</v>
      </c>
      <c r="B57" s="2"/>
      <c r="C57" s="2"/>
      <c r="D57" s="2"/>
      <c r="E57" s="2" t="e">
        <f t="shared" si="0"/>
        <v>#DIV/0!</v>
      </c>
      <c r="F57" s="2"/>
      <c r="G57" s="33"/>
    </row>
    <row r="58" spans="1:10" ht="102" customHeight="1">
      <c r="A58" s="60" t="s">
        <v>71</v>
      </c>
      <c r="B58" s="2"/>
      <c r="C58" s="2"/>
      <c r="D58" s="2"/>
      <c r="E58" s="2" t="e">
        <f t="shared" si="0"/>
        <v>#DIV/0!</v>
      </c>
      <c r="F58" s="2"/>
      <c r="G58" s="3"/>
    </row>
    <row r="59" spans="1:10" ht="38.25" customHeight="1">
      <c r="A59" s="60" t="s">
        <v>72</v>
      </c>
      <c r="B59" s="2"/>
      <c r="C59" s="2"/>
      <c r="D59" s="2"/>
      <c r="E59" s="2" t="e">
        <f t="shared" si="0"/>
        <v>#DIV/0!</v>
      </c>
      <c r="F59" s="2"/>
      <c r="G59" s="3"/>
    </row>
    <row r="60" spans="1:10" ht="38.25" customHeight="1">
      <c r="A60" s="60" t="s">
        <v>73</v>
      </c>
      <c r="B60" s="2"/>
      <c r="C60" s="2"/>
      <c r="D60" s="46"/>
      <c r="E60" s="2" t="e">
        <f t="shared" si="0"/>
        <v>#DIV/0!</v>
      </c>
      <c r="F60" s="2"/>
      <c r="G60" s="3"/>
    </row>
    <row r="61" spans="1:10" ht="51" customHeight="1">
      <c r="A61" s="60" t="s">
        <v>74</v>
      </c>
      <c r="B61" s="2"/>
      <c r="C61" s="2"/>
      <c r="D61" s="2"/>
      <c r="E61" s="2" t="e">
        <f t="shared" si="0"/>
        <v>#DIV/0!</v>
      </c>
      <c r="F61" s="2"/>
      <c r="G61" s="2"/>
    </row>
    <row r="62" spans="1:10" ht="19.5" customHeight="1">
      <c r="A62" s="56" t="s">
        <v>75</v>
      </c>
      <c r="B62" s="57">
        <f t="shared" ref="B62:C62" si="1">SUM(B5:B61)</f>
        <v>22</v>
      </c>
      <c r="C62" s="57">
        <f t="shared" si="1"/>
        <v>20</v>
      </c>
      <c r="D62" s="57"/>
      <c r="E62" s="7">
        <f t="shared" si="0"/>
        <v>9.0909090909090935</v>
      </c>
      <c r="F62" s="57"/>
      <c r="G62" s="83"/>
    </row>
    <row r="63" spans="1:10" ht="15.75" customHeight="1">
      <c r="A63" s="84"/>
      <c r="B63" s="30"/>
      <c r="C63" s="30"/>
      <c r="D63" s="85"/>
      <c r="E63" s="86">
        <f>C62/B62*100</f>
        <v>90.909090909090907</v>
      </c>
    </row>
    <row r="64" spans="1:10" ht="15.75" customHeight="1">
      <c r="B64" s="25"/>
      <c r="C64" s="25"/>
      <c r="D64" s="25"/>
      <c r="J64" s="10" t="s">
        <v>0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4:G4"/>
    <mergeCell ref="A1:G1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scale="9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I6" sqref="I6"/>
    </sheetView>
  </sheetViews>
  <sheetFormatPr defaultColWidth="14.42578125" defaultRowHeight="15" customHeight="1"/>
  <cols>
    <col min="1" max="1" width="28.7109375" customWidth="1"/>
    <col min="2" max="2" width="8" customWidth="1"/>
    <col min="3" max="4" width="6.7109375" customWidth="1"/>
    <col min="5" max="5" width="9.7109375" customWidth="1"/>
    <col min="6" max="6" width="7.7109375" customWidth="1"/>
    <col min="7" max="7" width="10.7109375" customWidth="1"/>
    <col min="8" max="9" width="6.7109375" customWidth="1"/>
    <col min="10" max="10" width="9.7109375" customWidth="1"/>
    <col min="11" max="11" width="7.7109375" customWidth="1"/>
    <col min="12" max="12" width="10.5703125" customWidth="1"/>
    <col min="13" max="14" width="6.7109375" customWidth="1"/>
    <col min="15" max="15" width="9.7109375" customWidth="1"/>
    <col min="16" max="16" width="7.7109375" customWidth="1"/>
    <col min="17" max="17" width="10.85546875" customWidth="1"/>
    <col min="18" max="18" width="11.28515625" customWidth="1"/>
  </cols>
  <sheetData>
    <row r="1" spans="1:18" ht="15.75" customHeight="1">
      <c r="A1" s="186" t="s">
        <v>110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3" spans="1:18" ht="94.5" customHeight="1">
      <c r="A3" s="188" t="s">
        <v>77</v>
      </c>
      <c r="B3" s="191" t="s">
        <v>78</v>
      </c>
      <c r="C3" s="192" t="s">
        <v>79</v>
      </c>
      <c r="D3" s="178"/>
      <c r="E3" s="190" t="s">
        <v>80</v>
      </c>
      <c r="F3" s="182"/>
      <c r="G3" s="191" t="s">
        <v>81</v>
      </c>
      <c r="H3" s="192" t="s">
        <v>82</v>
      </c>
      <c r="I3" s="178"/>
      <c r="J3" s="190" t="s">
        <v>80</v>
      </c>
      <c r="K3" s="182"/>
      <c r="L3" s="191" t="s">
        <v>81</v>
      </c>
      <c r="M3" s="192" t="s">
        <v>83</v>
      </c>
      <c r="N3" s="178"/>
      <c r="O3" s="190" t="s">
        <v>80</v>
      </c>
      <c r="P3" s="182"/>
      <c r="Q3" s="190" t="s">
        <v>81</v>
      </c>
      <c r="R3" s="191" t="s">
        <v>5</v>
      </c>
    </row>
    <row r="4" spans="1:18" ht="36" customHeight="1">
      <c r="A4" s="176"/>
      <c r="B4" s="176"/>
      <c r="C4" s="3" t="s">
        <v>84</v>
      </c>
      <c r="D4" s="3" t="s">
        <v>85</v>
      </c>
      <c r="E4" s="3" t="s">
        <v>8</v>
      </c>
      <c r="F4" s="3" t="s">
        <v>86</v>
      </c>
      <c r="G4" s="176"/>
      <c r="H4" s="3" t="s">
        <v>84</v>
      </c>
      <c r="I4" s="3" t="s">
        <v>85</v>
      </c>
      <c r="J4" s="3" t="s">
        <v>8</v>
      </c>
      <c r="K4" s="3" t="s">
        <v>86</v>
      </c>
      <c r="L4" s="176"/>
      <c r="M4" s="3" t="s">
        <v>84</v>
      </c>
      <c r="N4" s="3" t="s">
        <v>85</v>
      </c>
      <c r="O4" s="3" t="s">
        <v>8</v>
      </c>
      <c r="P4" s="3" t="s">
        <v>86</v>
      </c>
      <c r="Q4" s="185"/>
      <c r="R4" s="176"/>
    </row>
    <row r="5" spans="1:18" ht="30" customHeight="1">
      <c r="A5" s="189" t="s">
        <v>140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78"/>
    </row>
    <row r="6" spans="1:18" ht="38.25" customHeight="1">
      <c r="A6" s="32" t="s">
        <v>11</v>
      </c>
      <c r="B6" s="33" t="s">
        <v>88</v>
      </c>
      <c r="C6" s="33"/>
      <c r="D6" s="33"/>
      <c r="E6" s="33"/>
      <c r="F6" s="33">
        <f t="shared" ref="F6:F63" si="0">C6-D6</f>
        <v>0</v>
      </c>
      <c r="G6" s="33"/>
      <c r="H6" s="33"/>
      <c r="I6" s="33"/>
      <c r="J6" s="33"/>
      <c r="K6" s="33">
        <f t="shared" ref="K6:K63" si="1">H6-I6</f>
        <v>0</v>
      </c>
      <c r="L6" s="33"/>
      <c r="M6" s="33"/>
      <c r="N6" s="33"/>
      <c r="O6" s="33"/>
      <c r="P6" s="33">
        <f t="shared" ref="P6:P63" si="2">M6-N6</f>
        <v>0</v>
      </c>
      <c r="Q6" s="38"/>
      <c r="R6" s="45"/>
    </row>
    <row r="7" spans="1:18" ht="51" customHeight="1">
      <c r="A7" s="5" t="s">
        <v>12</v>
      </c>
      <c r="B7" s="33" t="s">
        <v>88</v>
      </c>
      <c r="C7" s="33"/>
      <c r="D7" s="33"/>
      <c r="E7" s="33"/>
      <c r="F7" s="33">
        <f t="shared" si="0"/>
        <v>0</v>
      </c>
      <c r="G7" s="33"/>
      <c r="H7" s="33"/>
      <c r="I7" s="33"/>
      <c r="J7" s="33"/>
      <c r="K7" s="33">
        <f t="shared" si="1"/>
        <v>0</v>
      </c>
      <c r="L7" s="33"/>
      <c r="M7" s="33"/>
      <c r="N7" s="33"/>
      <c r="O7" s="33"/>
      <c r="P7" s="33">
        <f t="shared" si="2"/>
        <v>0</v>
      </c>
      <c r="Q7" s="38"/>
      <c r="R7" s="45"/>
    </row>
    <row r="8" spans="1:18" ht="38.25" customHeight="1">
      <c r="A8" s="5" t="s">
        <v>89</v>
      </c>
      <c r="B8" s="33" t="s">
        <v>88</v>
      </c>
      <c r="C8" s="33"/>
      <c r="D8" s="33"/>
      <c r="E8" s="33"/>
      <c r="F8" s="33">
        <f t="shared" si="0"/>
        <v>0</v>
      </c>
      <c r="G8" s="33"/>
      <c r="H8" s="33"/>
      <c r="I8" s="33"/>
      <c r="J8" s="33"/>
      <c r="K8" s="33">
        <f t="shared" si="1"/>
        <v>0</v>
      </c>
      <c r="L8" s="33"/>
      <c r="M8" s="33"/>
      <c r="N8" s="33"/>
      <c r="O8" s="33"/>
      <c r="P8" s="33">
        <f t="shared" si="2"/>
        <v>0</v>
      </c>
      <c r="Q8" s="38"/>
      <c r="R8" s="45"/>
    </row>
    <row r="9" spans="1:18" ht="38.25" customHeight="1">
      <c r="A9" s="5" t="s">
        <v>90</v>
      </c>
      <c r="B9" s="33" t="s">
        <v>88</v>
      </c>
      <c r="C9" s="33"/>
      <c r="D9" s="33"/>
      <c r="E9" s="33"/>
      <c r="F9" s="33">
        <f t="shared" si="0"/>
        <v>0</v>
      </c>
      <c r="G9" s="33"/>
      <c r="H9" s="33"/>
      <c r="I9" s="33"/>
      <c r="J9" s="33"/>
      <c r="K9" s="33">
        <f t="shared" si="1"/>
        <v>0</v>
      </c>
      <c r="L9" s="33"/>
      <c r="M9" s="33"/>
      <c r="N9" s="33"/>
      <c r="O9" s="33"/>
      <c r="P9" s="33">
        <f t="shared" si="2"/>
        <v>0</v>
      </c>
      <c r="Q9" s="38"/>
      <c r="R9" s="45"/>
    </row>
    <row r="10" spans="1:18" ht="38.25" customHeight="1">
      <c r="A10" s="5" t="s">
        <v>15</v>
      </c>
      <c r="B10" s="33" t="s">
        <v>88</v>
      </c>
      <c r="C10" s="33"/>
      <c r="D10" s="33"/>
      <c r="E10" s="33"/>
      <c r="F10" s="33">
        <f t="shared" si="0"/>
        <v>0</v>
      </c>
      <c r="G10" s="33"/>
      <c r="H10" s="33"/>
      <c r="I10" s="33"/>
      <c r="J10" s="33"/>
      <c r="K10" s="33">
        <f t="shared" si="1"/>
        <v>0</v>
      </c>
      <c r="L10" s="33"/>
      <c r="M10" s="33"/>
      <c r="N10" s="33"/>
      <c r="O10" s="46"/>
      <c r="P10" s="33">
        <f t="shared" si="2"/>
        <v>0</v>
      </c>
      <c r="Q10" s="38"/>
      <c r="R10" s="3"/>
    </row>
    <row r="11" spans="1:18" ht="38.25" customHeight="1">
      <c r="A11" s="5" t="s">
        <v>16</v>
      </c>
      <c r="B11" s="33" t="s">
        <v>88</v>
      </c>
      <c r="C11" s="33"/>
      <c r="D11" s="33"/>
      <c r="E11" s="33"/>
      <c r="F11" s="33">
        <f t="shared" si="0"/>
        <v>0</v>
      </c>
      <c r="G11" s="33"/>
      <c r="H11" s="33"/>
      <c r="I11" s="33"/>
      <c r="J11" s="33"/>
      <c r="K11" s="33">
        <f t="shared" si="1"/>
        <v>0</v>
      </c>
      <c r="L11" s="33"/>
      <c r="M11" s="33"/>
      <c r="N11" s="33"/>
      <c r="O11" s="33"/>
      <c r="P11" s="33">
        <f t="shared" si="2"/>
        <v>0</v>
      </c>
      <c r="Q11" s="38"/>
      <c r="R11" s="45"/>
    </row>
    <row r="12" spans="1:18" ht="38.25" customHeight="1">
      <c r="A12" s="5" t="s">
        <v>17</v>
      </c>
      <c r="B12" s="33" t="s">
        <v>88</v>
      </c>
      <c r="C12" s="33"/>
      <c r="D12" s="33"/>
      <c r="E12" s="33"/>
      <c r="F12" s="33">
        <f t="shared" si="0"/>
        <v>0</v>
      </c>
      <c r="G12" s="33"/>
      <c r="H12" s="33"/>
      <c r="I12" s="33"/>
      <c r="J12" s="33"/>
      <c r="K12" s="33">
        <f t="shared" si="1"/>
        <v>0</v>
      </c>
      <c r="L12" s="33"/>
      <c r="M12" s="33"/>
      <c r="N12" s="33"/>
      <c r="O12" s="33"/>
      <c r="P12" s="33">
        <f t="shared" si="2"/>
        <v>0</v>
      </c>
      <c r="Q12" s="38"/>
      <c r="R12" s="45"/>
    </row>
    <row r="13" spans="1:18" ht="51" customHeight="1">
      <c r="A13" s="5" t="s">
        <v>18</v>
      </c>
      <c r="B13" s="33" t="s">
        <v>88</v>
      </c>
      <c r="C13" s="33"/>
      <c r="D13" s="33"/>
      <c r="E13" s="33"/>
      <c r="F13" s="33">
        <f t="shared" si="0"/>
        <v>0</v>
      </c>
      <c r="G13" s="33"/>
      <c r="H13" s="33"/>
      <c r="I13" s="33"/>
      <c r="J13" s="33"/>
      <c r="K13" s="33">
        <f t="shared" si="1"/>
        <v>0</v>
      </c>
      <c r="L13" s="33"/>
      <c r="M13" s="33"/>
      <c r="N13" s="33"/>
      <c r="O13" s="33"/>
      <c r="P13" s="33">
        <f t="shared" si="2"/>
        <v>0</v>
      </c>
      <c r="Q13" s="38"/>
      <c r="R13" s="45"/>
    </row>
    <row r="14" spans="1:18" ht="51" customHeight="1">
      <c r="A14" s="5" t="s">
        <v>19</v>
      </c>
      <c r="B14" s="33" t="s">
        <v>88</v>
      </c>
      <c r="C14" s="33"/>
      <c r="D14" s="33"/>
      <c r="E14" s="33"/>
      <c r="F14" s="33">
        <f t="shared" si="0"/>
        <v>0</v>
      </c>
      <c r="G14" s="33"/>
      <c r="H14" s="33"/>
      <c r="I14" s="33"/>
      <c r="J14" s="33"/>
      <c r="K14" s="33">
        <f t="shared" si="1"/>
        <v>0</v>
      </c>
      <c r="L14" s="33"/>
      <c r="M14" s="33"/>
      <c r="N14" s="33"/>
      <c r="O14" s="33"/>
      <c r="P14" s="33">
        <f t="shared" si="2"/>
        <v>0</v>
      </c>
      <c r="Q14" s="38"/>
      <c r="R14" s="45"/>
    </row>
    <row r="15" spans="1:18" ht="38.25" customHeight="1">
      <c r="A15" s="5" t="s">
        <v>20</v>
      </c>
      <c r="B15" s="33" t="s">
        <v>88</v>
      </c>
      <c r="C15" s="33"/>
      <c r="D15" s="33"/>
      <c r="E15" s="33"/>
      <c r="F15" s="33">
        <f t="shared" si="0"/>
        <v>0</v>
      </c>
      <c r="G15" s="33"/>
      <c r="H15" s="33"/>
      <c r="I15" s="33"/>
      <c r="J15" s="33"/>
      <c r="K15" s="33">
        <f t="shared" si="1"/>
        <v>0</v>
      </c>
      <c r="L15" s="33"/>
      <c r="M15" s="33"/>
      <c r="N15" s="33"/>
      <c r="O15" s="33"/>
      <c r="P15" s="33">
        <f t="shared" si="2"/>
        <v>0</v>
      </c>
      <c r="Q15" s="38"/>
      <c r="R15" s="45"/>
    </row>
    <row r="16" spans="1:18" ht="51" customHeight="1">
      <c r="A16" s="5" t="s">
        <v>21</v>
      </c>
      <c r="B16" s="33" t="s">
        <v>88</v>
      </c>
      <c r="C16" s="33"/>
      <c r="D16" s="33"/>
      <c r="E16" s="33"/>
      <c r="F16" s="33">
        <f t="shared" si="0"/>
        <v>0</v>
      </c>
      <c r="G16" s="33"/>
      <c r="H16" s="33"/>
      <c r="I16" s="33"/>
      <c r="J16" s="33"/>
      <c r="K16" s="33">
        <f t="shared" si="1"/>
        <v>0</v>
      </c>
      <c r="L16" s="33"/>
      <c r="M16" s="33"/>
      <c r="N16" s="33"/>
      <c r="O16" s="33"/>
      <c r="P16" s="33">
        <f t="shared" si="2"/>
        <v>0</v>
      </c>
      <c r="Q16" s="38"/>
      <c r="R16" s="45"/>
    </row>
    <row r="17" spans="1:18" ht="102" customHeight="1">
      <c r="A17" s="5" t="s">
        <v>22</v>
      </c>
      <c r="B17" s="33" t="s">
        <v>88</v>
      </c>
      <c r="C17" s="33"/>
      <c r="D17" s="33"/>
      <c r="E17" s="33"/>
      <c r="F17" s="33">
        <f t="shared" si="0"/>
        <v>0</v>
      </c>
      <c r="G17" s="33"/>
      <c r="H17" s="33"/>
      <c r="I17" s="33"/>
      <c r="J17" s="33"/>
      <c r="K17" s="33">
        <f t="shared" si="1"/>
        <v>0</v>
      </c>
      <c r="L17" s="33"/>
      <c r="M17" s="33"/>
      <c r="N17" s="33"/>
      <c r="O17" s="33"/>
      <c r="P17" s="33">
        <f t="shared" si="2"/>
        <v>0</v>
      </c>
      <c r="Q17" s="38"/>
      <c r="R17" s="45"/>
    </row>
    <row r="18" spans="1:18" ht="51" customHeight="1">
      <c r="A18" s="5" t="s">
        <v>23</v>
      </c>
      <c r="B18" s="33" t="s">
        <v>88</v>
      </c>
      <c r="C18" s="33"/>
      <c r="D18" s="33"/>
      <c r="E18" s="33"/>
      <c r="F18" s="33">
        <f t="shared" si="0"/>
        <v>0</v>
      </c>
      <c r="G18" s="33"/>
      <c r="H18" s="33"/>
      <c r="I18" s="33"/>
      <c r="J18" s="33"/>
      <c r="K18" s="33">
        <f t="shared" si="1"/>
        <v>0</v>
      </c>
      <c r="L18" s="33"/>
      <c r="M18" s="33"/>
      <c r="N18" s="33"/>
      <c r="O18" s="33"/>
      <c r="P18" s="33">
        <f t="shared" si="2"/>
        <v>0</v>
      </c>
      <c r="Q18" s="38"/>
      <c r="R18" s="45"/>
    </row>
    <row r="19" spans="1:18" ht="38.25" customHeight="1">
      <c r="A19" s="5" t="s">
        <v>24</v>
      </c>
      <c r="B19" s="33" t="s">
        <v>88</v>
      </c>
      <c r="C19" s="33"/>
      <c r="D19" s="33"/>
      <c r="E19" s="33"/>
      <c r="F19" s="33">
        <f t="shared" si="0"/>
        <v>0</v>
      </c>
      <c r="G19" s="33"/>
      <c r="H19" s="33"/>
      <c r="I19" s="33"/>
      <c r="J19" s="33"/>
      <c r="K19" s="33">
        <f t="shared" si="1"/>
        <v>0</v>
      </c>
      <c r="L19" s="33"/>
      <c r="M19" s="33"/>
      <c r="N19" s="33"/>
      <c r="O19" s="33"/>
      <c r="P19" s="33">
        <f t="shared" si="2"/>
        <v>0</v>
      </c>
      <c r="Q19" s="38"/>
      <c r="R19" s="45"/>
    </row>
    <row r="20" spans="1:18" ht="38.25" customHeight="1">
      <c r="A20" s="5" t="s">
        <v>141</v>
      </c>
      <c r="B20" s="33" t="s">
        <v>88</v>
      </c>
      <c r="C20" s="33"/>
      <c r="D20" s="33"/>
      <c r="E20" s="33"/>
      <c r="F20" s="33">
        <f t="shared" si="0"/>
        <v>0</v>
      </c>
      <c r="G20" s="33"/>
      <c r="H20" s="33"/>
      <c r="I20" s="33"/>
      <c r="J20" s="33"/>
      <c r="K20" s="33">
        <f t="shared" si="1"/>
        <v>0</v>
      </c>
      <c r="L20" s="33"/>
      <c r="M20" s="33"/>
      <c r="N20" s="33"/>
      <c r="O20" s="33"/>
      <c r="P20" s="33">
        <f t="shared" si="2"/>
        <v>0</v>
      </c>
      <c r="Q20" s="38"/>
      <c r="R20" s="45"/>
    </row>
    <row r="21" spans="1:18" ht="38.25" customHeight="1">
      <c r="A21" s="5" t="s">
        <v>25</v>
      </c>
      <c r="B21" s="33" t="s">
        <v>88</v>
      </c>
      <c r="C21" s="33"/>
      <c r="D21" s="33"/>
      <c r="E21" s="33"/>
      <c r="F21" s="33">
        <f t="shared" si="0"/>
        <v>0</v>
      </c>
      <c r="G21" s="33"/>
      <c r="H21" s="33"/>
      <c r="I21" s="33"/>
      <c r="J21" s="33"/>
      <c r="K21" s="33">
        <f t="shared" si="1"/>
        <v>0</v>
      </c>
      <c r="L21" s="33"/>
      <c r="M21" s="33"/>
      <c r="N21" s="33"/>
      <c r="O21" s="33"/>
      <c r="P21" s="33">
        <f t="shared" si="2"/>
        <v>0</v>
      </c>
      <c r="Q21" s="38"/>
      <c r="R21" s="45"/>
    </row>
    <row r="22" spans="1:18" ht="51" customHeight="1">
      <c r="A22" s="5" t="s">
        <v>26</v>
      </c>
      <c r="B22" s="33" t="s">
        <v>88</v>
      </c>
      <c r="C22" s="33"/>
      <c r="D22" s="33"/>
      <c r="E22" s="33"/>
      <c r="F22" s="33">
        <f t="shared" si="0"/>
        <v>0</v>
      </c>
      <c r="G22" s="33"/>
      <c r="H22" s="33"/>
      <c r="I22" s="33"/>
      <c r="J22" s="33"/>
      <c r="K22" s="33">
        <f t="shared" si="1"/>
        <v>0</v>
      </c>
      <c r="L22" s="33"/>
      <c r="M22" s="33"/>
      <c r="N22" s="33"/>
      <c r="O22" s="33"/>
      <c r="P22" s="33">
        <f t="shared" si="2"/>
        <v>0</v>
      </c>
      <c r="Q22" s="38"/>
      <c r="R22" s="45"/>
    </row>
    <row r="23" spans="1:18" ht="51" customHeight="1">
      <c r="A23" s="5" t="s">
        <v>27</v>
      </c>
      <c r="B23" s="33" t="s">
        <v>88</v>
      </c>
      <c r="C23" s="33"/>
      <c r="D23" s="33"/>
      <c r="E23" s="33"/>
      <c r="F23" s="33">
        <f t="shared" si="0"/>
        <v>0</v>
      </c>
      <c r="G23" s="33"/>
      <c r="H23" s="33"/>
      <c r="I23" s="33"/>
      <c r="J23" s="33"/>
      <c r="K23" s="33">
        <f t="shared" si="1"/>
        <v>0</v>
      </c>
      <c r="L23" s="33"/>
      <c r="M23" s="33"/>
      <c r="N23" s="33"/>
      <c r="O23" s="33"/>
      <c r="P23" s="33">
        <f t="shared" si="2"/>
        <v>0</v>
      </c>
      <c r="Q23" s="38"/>
      <c r="R23" s="45"/>
    </row>
    <row r="24" spans="1:18" ht="51" customHeight="1">
      <c r="A24" s="5" t="s">
        <v>28</v>
      </c>
      <c r="B24" s="33" t="s">
        <v>88</v>
      </c>
      <c r="C24" s="33">
        <v>100</v>
      </c>
      <c r="D24" s="33">
        <v>100</v>
      </c>
      <c r="E24" s="33">
        <v>0</v>
      </c>
      <c r="F24" s="33">
        <f t="shared" si="0"/>
        <v>0</v>
      </c>
      <c r="G24" s="33">
        <v>0</v>
      </c>
      <c r="H24" s="33">
        <v>100</v>
      </c>
      <c r="I24" s="33">
        <v>100</v>
      </c>
      <c r="J24" s="33">
        <v>0</v>
      </c>
      <c r="K24" s="33">
        <f t="shared" si="1"/>
        <v>0</v>
      </c>
      <c r="L24" s="33">
        <v>0</v>
      </c>
      <c r="M24" s="33">
        <v>100</v>
      </c>
      <c r="N24" s="33">
        <v>100</v>
      </c>
      <c r="O24" s="33">
        <v>0</v>
      </c>
      <c r="P24" s="33">
        <f t="shared" si="2"/>
        <v>0</v>
      </c>
      <c r="Q24" s="38">
        <v>0</v>
      </c>
      <c r="R24" s="51"/>
    </row>
    <row r="25" spans="1:18" ht="38.25" customHeight="1">
      <c r="A25" s="5" t="s">
        <v>29</v>
      </c>
      <c r="B25" s="33" t="s">
        <v>88</v>
      </c>
      <c r="C25" s="33"/>
      <c r="D25" s="33"/>
      <c r="E25" s="33"/>
      <c r="F25" s="33">
        <f t="shared" si="0"/>
        <v>0</v>
      </c>
      <c r="G25" s="33"/>
      <c r="H25" s="33"/>
      <c r="I25" s="33"/>
      <c r="J25" s="33"/>
      <c r="K25" s="33">
        <f t="shared" si="1"/>
        <v>0</v>
      </c>
      <c r="L25" s="33"/>
      <c r="M25" s="33"/>
      <c r="N25" s="33"/>
      <c r="O25" s="33"/>
      <c r="P25" s="33">
        <f t="shared" si="2"/>
        <v>0</v>
      </c>
      <c r="Q25" s="38"/>
      <c r="R25" s="45"/>
    </row>
    <row r="26" spans="1:18" ht="51" customHeight="1">
      <c r="A26" s="5" t="s">
        <v>30</v>
      </c>
      <c r="B26" s="33" t="s">
        <v>88</v>
      </c>
      <c r="C26" s="33"/>
      <c r="D26" s="33"/>
      <c r="E26" s="33"/>
      <c r="F26" s="33">
        <f t="shared" si="0"/>
        <v>0</v>
      </c>
      <c r="G26" s="33"/>
      <c r="H26" s="33"/>
      <c r="I26" s="33"/>
      <c r="J26" s="33"/>
      <c r="K26" s="33">
        <f t="shared" si="1"/>
        <v>0</v>
      </c>
      <c r="L26" s="33"/>
      <c r="M26" s="33"/>
      <c r="N26" s="33"/>
      <c r="O26" s="33"/>
      <c r="P26" s="33">
        <f t="shared" si="2"/>
        <v>0</v>
      </c>
      <c r="Q26" s="38"/>
      <c r="R26" s="47"/>
    </row>
    <row r="27" spans="1:18" ht="38.25" customHeight="1">
      <c r="A27" s="5" t="s">
        <v>32</v>
      </c>
      <c r="B27" s="33" t="s">
        <v>88</v>
      </c>
      <c r="C27" s="33"/>
      <c r="D27" s="33"/>
      <c r="E27" s="33"/>
      <c r="F27" s="33">
        <f t="shared" si="0"/>
        <v>0</v>
      </c>
      <c r="G27" s="33"/>
      <c r="H27" s="33"/>
      <c r="I27" s="33"/>
      <c r="J27" s="33"/>
      <c r="K27" s="33">
        <f t="shared" si="1"/>
        <v>0</v>
      </c>
      <c r="L27" s="33"/>
      <c r="M27" s="33"/>
      <c r="N27" s="33"/>
      <c r="O27" s="33"/>
      <c r="P27" s="33">
        <f t="shared" si="2"/>
        <v>0</v>
      </c>
      <c r="Q27" s="38"/>
      <c r="R27" s="45"/>
    </row>
    <row r="28" spans="1:18" ht="38.25" customHeight="1">
      <c r="A28" s="5" t="s">
        <v>34</v>
      </c>
      <c r="B28" s="33" t="s">
        <v>88</v>
      </c>
      <c r="C28" s="33"/>
      <c r="D28" s="33"/>
      <c r="E28" s="33"/>
      <c r="F28" s="33">
        <f t="shared" si="0"/>
        <v>0</v>
      </c>
      <c r="G28" s="33"/>
      <c r="H28" s="33"/>
      <c r="I28" s="33"/>
      <c r="J28" s="33"/>
      <c r="K28" s="33">
        <f t="shared" si="1"/>
        <v>0</v>
      </c>
      <c r="L28" s="33"/>
      <c r="M28" s="33"/>
      <c r="N28" s="33"/>
      <c r="O28" s="33"/>
      <c r="P28" s="33">
        <f t="shared" si="2"/>
        <v>0</v>
      </c>
      <c r="Q28" s="38"/>
      <c r="R28" s="45"/>
    </row>
    <row r="29" spans="1:18" ht="38.25" customHeight="1">
      <c r="A29" s="5" t="s">
        <v>36</v>
      </c>
      <c r="B29" s="33" t="s">
        <v>88</v>
      </c>
      <c r="C29" s="33"/>
      <c r="D29" s="33"/>
      <c r="E29" s="33"/>
      <c r="F29" s="33">
        <f t="shared" si="0"/>
        <v>0</v>
      </c>
      <c r="G29" s="33"/>
      <c r="H29" s="33"/>
      <c r="I29" s="33"/>
      <c r="J29" s="33"/>
      <c r="K29" s="33">
        <f t="shared" si="1"/>
        <v>0</v>
      </c>
      <c r="L29" s="33"/>
      <c r="M29" s="33"/>
      <c r="N29" s="33"/>
      <c r="O29" s="33"/>
      <c r="P29" s="33">
        <f t="shared" si="2"/>
        <v>0</v>
      </c>
      <c r="Q29" s="38"/>
      <c r="R29" s="45"/>
    </row>
    <row r="30" spans="1:18" ht="38.25" customHeight="1">
      <c r="A30" s="5" t="s">
        <v>37</v>
      </c>
      <c r="B30" s="33" t="s">
        <v>88</v>
      </c>
      <c r="C30" s="33"/>
      <c r="D30" s="33"/>
      <c r="E30" s="33"/>
      <c r="F30" s="33">
        <f t="shared" si="0"/>
        <v>0</v>
      </c>
      <c r="G30" s="33"/>
      <c r="H30" s="33"/>
      <c r="I30" s="33"/>
      <c r="J30" s="33"/>
      <c r="K30" s="33">
        <f t="shared" si="1"/>
        <v>0</v>
      </c>
      <c r="L30" s="33"/>
      <c r="M30" s="33"/>
      <c r="N30" s="33"/>
      <c r="O30" s="33"/>
      <c r="P30" s="33">
        <f t="shared" si="2"/>
        <v>0</v>
      </c>
      <c r="Q30" s="38"/>
      <c r="R30" s="45"/>
    </row>
    <row r="31" spans="1:18" ht="38.25" customHeight="1">
      <c r="A31" s="5" t="s">
        <v>38</v>
      </c>
      <c r="B31" s="33" t="s">
        <v>88</v>
      </c>
      <c r="C31" s="33"/>
      <c r="D31" s="33"/>
      <c r="E31" s="33"/>
      <c r="F31" s="33">
        <f t="shared" si="0"/>
        <v>0</v>
      </c>
      <c r="G31" s="33"/>
      <c r="H31" s="33"/>
      <c r="I31" s="33"/>
      <c r="J31" s="33"/>
      <c r="K31" s="33">
        <f t="shared" si="1"/>
        <v>0</v>
      </c>
      <c r="L31" s="33"/>
      <c r="M31" s="33"/>
      <c r="N31" s="33"/>
      <c r="O31" s="33"/>
      <c r="P31" s="33">
        <f t="shared" si="2"/>
        <v>0</v>
      </c>
      <c r="Q31" s="38"/>
      <c r="R31" s="45"/>
    </row>
    <row r="32" spans="1:18" ht="38.25" customHeight="1">
      <c r="A32" s="5" t="s">
        <v>39</v>
      </c>
      <c r="B32" s="33" t="s">
        <v>88</v>
      </c>
      <c r="C32" s="33"/>
      <c r="D32" s="33"/>
      <c r="E32" s="33"/>
      <c r="F32" s="33">
        <f t="shared" si="0"/>
        <v>0</v>
      </c>
      <c r="G32" s="33"/>
      <c r="H32" s="33"/>
      <c r="I32" s="33"/>
      <c r="J32" s="33"/>
      <c r="K32" s="33">
        <f t="shared" si="1"/>
        <v>0</v>
      </c>
      <c r="L32" s="33"/>
      <c r="M32" s="33"/>
      <c r="N32" s="33"/>
      <c r="O32" s="33"/>
      <c r="P32" s="33">
        <f t="shared" si="2"/>
        <v>0</v>
      </c>
      <c r="Q32" s="38"/>
      <c r="R32" s="45"/>
    </row>
    <row r="33" spans="1:18" ht="38.25" customHeight="1">
      <c r="A33" s="5" t="s">
        <v>41</v>
      </c>
      <c r="B33" s="33" t="s">
        <v>88</v>
      </c>
      <c r="C33" s="33"/>
      <c r="D33" s="33"/>
      <c r="E33" s="33"/>
      <c r="F33" s="33">
        <f t="shared" si="0"/>
        <v>0</v>
      </c>
      <c r="G33" s="33"/>
      <c r="H33" s="33"/>
      <c r="I33" s="33"/>
      <c r="J33" s="33"/>
      <c r="K33" s="33">
        <f t="shared" si="1"/>
        <v>0</v>
      </c>
      <c r="L33" s="33"/>
      <c r="M33" s="33"/>
      <c r="N33" s="33"/>
      <c r="O33" s="33"/>
      <c r="P33" s="33">
        <f t="shared" si="2"/>
        <v>0</v>
      </c>
      <c r="Q33" s="38"/>
      <c r="R33" s="45"/>
    </row>
    <row r="34" spans="1:18" ht="38.25" customHeight="1">
      <c r="A34" s="5" t="s">
        <v>42</v>
      </c>
      <c r="B34" s="33" t="s">
        <v>88</v>
      </c>
      <c r="C34" s="33"/>
      <c r="D34" s="33"/>
      <c r="E34" s="33"/>
      <c r="F34" s="33">
        <f t="shared" si="0"/>
        <v>0</v>
      </c>
      <c r="G34" s="33"/>
      <c r="H34" s="33"/>
      <c r="I34" s="33"/>
      <c r="J34" s="33"/>
      <c r="K34" s="33">
        <f t="shared" si="1"/>
        <v>0</v>
      </c>
      <c r="L34" s="33"/>
      <c r="M34" s="33"/>
      <c r="N34" s="33"/>
      <c r="O34" s="33"/>
      <c r="P34" s="33">
        <f t="shared" si="2"/>
        <v>0</v>
      </c>
      <c r="Q34" s="38"/>
      <c r="R34" s="45"/>
    </row>
    <row r="35" spans="1:18" ht="38.25" customHeight="1">
      <c r="A35" s="5" t="s">
        <v>43</v>
      </c>
      <c r="B35" s="33" t="s">
        <v>88</v>
      </c>
      <c r="C35" s="33"/>
      <c r="D35" s="33"/>
      <c r="E35" s="33"/>
      <c r="F35" s="33">
        <f t="shared" si="0"/>
        <v>0</v>
      </c>
      <c r="G35" s="33"/>
      <c r="H35" s="33"/>
      <c r="I35" s="33"/>
      <c r="J35" s="33"/>
      <c r="K35" s="33">
        <f t="shared" si="1"/>
        <v>0</v>
      </c>
      <c r="L35" s="33"/>
      <c r="M35" s="33"/>
      <c r="N35" s="33"/>
      <c r="O35" s="33"/>
      <c r="P35" s="33">
        <f t="shared" si="2"/>
        <v>0</v>
      </c>
      <c r="Q35" s="38"/>
      <c r="R35" s="45"/>
    </row>
    <row r="36" spans="1:18" ht="102" customHeight="1">
      <c r="A36" s="5" t="s">
        <v>44</v>
      </c>
      <c r="B36" s="33" t="s">
        <v>88</v>
      </c>
      <c r="C36" s="33"/>
      <c r="D36" s="33"/>
      <c r="E36" s="33"/>
      <c r="F36" s="33">
        <f t="shared" si="0"/>
        <v>0</v>
      </c>
      <c r="G36" s="33"/>
      <c r="H36" s="33"/>
      <c r="I36" s="33"/>
      <c r="J36" s="33"/>
      <c r="K36" s="33">
        <f t="shared" si="1"/>
        <v>0</v>
      </c>
      <c r="L36" s="33"/>
      <c r="M36" s="33"/>
      <c r="N36" s="33"/>
      <c r="O36" s="33"/>
      <c r="P36" s="33">
        <f t="shared" si="2"/>
        <v>0</v>
      </c>
      <c r="Q36" s="38"/>
      <c r="R36" s="45"/>
    </row>
    <row r="37" spans="1:18" ht="38.25" customHeight="1">
      <c r="A37" s="5" t="s">
        <v>46</v>
      </c>
      <c r="B37" s="33" t="s">
        <v>88</v>
      </c>
      <c r="C37" s="33"/>
      <c r="D37" s="33"/>
      <c r="E37" s="33"/>
      <c r="F37" s="33">
        <f t="shared" si="0"/>
        <v>0</v>
      </c>
      <c r="G37" s="33"/>
      <c r="H37" s="33"/>
      <c r="I37" s="33"/>
      <c r="J37" s="33"/>
      <c r="K37" s="33">
        <f t="shared" si="1"/>
        <v>0</v>
      </c>
      <c r="L37" s="33"/>
      <c r="M37" s="33"/>
      <c r="N37" s="33"/>
      <c r="O37" s="33"/>
      <c r="P37" s="33">
        <f t="shared" si="2"/>
        <v>0</v>
      </c>
      <c r="Q37" s="38"/>
      <c r="R37" s="45"/>
    </row>
    <row r="38" spans="1:18" ht="51" customHeight="1">
      <c r="A38" s="5" t="s">
        <v>47</v>
      </c>
      <c r="B38" s="33" t="s">
        <v>88</v>
      </c>
      <c r="C38" s="33"/>
      <c r="D38" s="33"/>
      <c r="E38" s="33"/>
      <c r="F38" s="33">
        <f t="shared" si="0"/>
        <v>0</v>
      </c>
      <c r="G38" s="33"/>
      <c r="H38" s="33"/>
      <c r="I38" s="33"/>
      <c r="J38" s="33"/>
      <c r="K38" s="33">
        <f t="shared" si="1"/>
        <v>0</v>
      </c>
      <c r="L38" s="33"/>
      <c r="M38" s="33"/>
      <c r="N38" s="33"/>
      <c r="O38" s="33"/>
      <c r="P38" s="33">
        <f t="shared" si="2"/>
        <v>0</v>
      </c>
      <c r="Q38" s="38"/>
      <c r="R38" s="45"/>
    </row>
    <row r="39" spans="1:18" ht="38.25" customHeight="1">
      <c r="A39" s="5" t="s">
        <v>48</v>
      </c>
      <c r="B39" s="33" t="s">
        <v>88</v>
      </c>
      <c r="C39" s="33"/>
      <c r="D39" s="33"/>
      <c r="E39" s="33"/>
      <c r="F39" s="33">
        <f t="shared" si="0"/>
        <v>0</v>
      </c>
      <c r="G39" s="33"/>
      <c r="H39" s="33"/>
      <c r="I39" s="33"/>
      <c r="J39" s="33"/>
      <c r="K39" s="33">
        <f t="shared" si="1"/>
        <v>0</v>
      </c>
      <c r="L39" s="33"/>
      <c r="M39" s="33"/>
      <c r="N39" s="33"/>
      <c r="O39" s="33"/>
      <c r="P39" s="33">
        <f t="shared" si="2"/>
        <v>0</v>
      </c>
      <c r="Q39" s="38"/>
      <c r="R39" s="45"/>
    </row>
    <row r="40" spans="1:18" ht="38.25" customHeight="1">
      <c r="A40" s="5" t="s">
        <v>49</v>
      </c>
      <c r="B40" s="33" t="s">
        <v>88</v>
      </c>
      <c r="C40" s="33"/>
      <c r="D40" s="33"/>
      <c r="E40" s="33"/>
      <c r="F40" s="33">
        <f t="shared" si="0"/>
        <v>0</v>
      </c>
      <c r="G40" s="33"/>
      <c r="H40" s="33"/>
      <c r="I40" s="33"/>
      <c r="J40" s="33"/>
      <c r="K40" s="33">
        <f t="shared" si="1"/>
        <v>0</v>
      </c>
      <c r="L40" s="33"/>
      <c r="M40" s="33"/>
      <c r="N40" s="33"/>
      <c r="O40" s="33"/>
      <c r="P40" s="33">
        <f t="shared" si="2"/>
        <v>0</v>
      </c>
      <c r="Q40" s="38"/>
      <c r="R40" s="45"/>
    </row>
    <row r="41" spans="1:18" ht="38.25" customHeight="1">
      <c r="A41" s="5" t="s">
        <v>50</v>
      </c>
      <c r="B41" s="33" t="s">
        <v>88</v>
      </c>
      <c r="C41" s="33"/>
      <c r="D41" s="33"/>
      <c r="E41" s="33"/>
      <c r="F41" s="33">
        <f t="shared" si="0"/>
        <v>0</v>
      </c>
      <c r="G41" s="33"/>
      <c r="H41" s="33"/>
      <c r="I41" s="33"/>
      <c r="J41" s="33"/>
      <c r="K41" s="33">
        <f t="shared" si="1"/>
        <v>0</v>
      </c>
      <c r="L41" s="33"/>
      <c r="M41" s="33"/>
      <c r="N41" s="33"/>
      <c r="O41" s="33"/>
      <c r="P41" s="33">
        <f t="shared" si="2"/>
        <v>0</v>
      </c>
      <c r="Q41" s="38"/>
      <c r="R41" s="45"/>
    </row>
    <row r="42" spans="1:18" ht="51" customHeight="1">
      <c r="A42" s="5" t="s">
        <v>51</v>
      </c>
      <c r="B42" s="33" t="s">
        <v>88</v>
      </c>
      <c r="C42" s="33"/>
      <c r="D42" s="33"/>
      <c r="E42" s="33"/>
      <c r="F42" s="33">
        <f t="shared" si="0"/>
        <v>0</v>
      </c>
      <c r="G42" s="33"/>
      <c r="H42" s="33"/>
      <c r="I42" s="33"/>
      <c r="J42" s="33"/>
      <c r="K42" s="33">
        <f t="shared" si="1"/>
        <v>0</v>
      </c>
      <c r="L42" s="33"/>
      <c r="M42" s="33"/>
      <c r="N42" s="33"/>
      <c r="O42" s="33"/>
      <c r="P42" s="33">
        <f t="shared" si="2"/>
        <v>0</v>
      </c>
      <c r="Q42" s="38"/>
      <c r="R42" s="45"/>
    </row>
    <row r="43" spans="1:18" ht="38.25" customHeight="1">
      <c r="A43" s="5" t="s">
        <v>52</v>
      </c>
      <c r="B43" s="33" t="s">
        <v>88</v>
      </c>
      <c r="C43" s="33"/>
      <c r="D43" s="33"/>
      <c r="E43" s="33"/>
      <c r="F43" s="33">
        <f t="shared" si="0"/>
        <v>0</v>
      </c>
      <c r="G43" s="33"/>
      <c r="H43" s="33"/>
      <c r="I43" s="33"/>
      <c r="J43" s="33"/>
      <c r="K43" s="33">
        <f t="shared" si="1"/>
        <v>0</v>
      </c>
      <c r="L43" s="33"/>
      <c r="M43" s="33"/>
      <c r="N43" s="33"/>
      <c r="O43" s="33"/>
      <c r="P43" s="33">
        <f t="shared" si="2"/>
        <v>0</v>
      </c>
      <c r="Q43" s="38"/>
      <c r="R43" s="45"/>
    </row>
    <row r="44" spans="1:18" ht="102" customHeight="1">
      <c r="A44" s="5" t="s">
        <v>53</v>
      </c>
      <c r="B44" s="33" t="s">
        <v>88</v>
      </c>
      <c r="C44" s="33"/>
      <c r="D44" s="33"/>
      <c r="E44" s="33"/>
      <c r="F44" s="33">
        <f t="shared" si="0"/>
        <v>0</v>
      </c>
      <c r="G44" s="33"/>
      <c r="H44" s="33"/>
      <c r="I44" s="33"/>
      <c r="J44" s="33"/>
      <c r="K44" s="33">
        <f t="shared" si="1"/>
        <v>0</v>
      </c>
      <c r="L44" s="33"/>
      <c r="M44" s="33"/>
      <c r="N44" s="33"/>
      <c r="O44" s="33"/>
      <c r="P44" s="33">
        <f t="shared" si="2"/>
        <v>0</v>
      </c>
      <c r="Q44" s="38"/>
      <c r="R44" s="45"/>
    </row>
    <row r="45" spans="1:18" ht="51" customHeight="1">
      <c r="A45" s="5" t="s">
        <v>54</v>
      </c>
      <c r="B45" s="33" t="s">
        <v>88</v>
      </c>
      <c r="C45" s="33"/>
      <c r="D45" s="33"/>
      <c r="E45" s="33"/>
      <c r="F45" s="33">
        <f t="shared" si="0"/>
        <v>0</v>
      </c>
      <c r="G45" s="33"/>
      <c r="H45" s="33"/>
      <c r="I45" s="33"/>
      <c r="J45" s="33"/>
      <c r="K45" s="33">
        <f t="shared" si="1"/>
        <v>0</v>
      </c>
      <c r="L45" s="33"/>
      <c r="M45" s="33"/>
      <c r="N45" s="33"/>
      <c r="O45" s="33"/>
      <c r="P45" s="33">
        <f t="shared" si="2"/>
        <v>0</v>
      </c>
      <c r="Q45" s="38"/>
      <c r="R45" s="45"/>
    </row>
    <row r="46" spans="1:18" ht="38.25" customHeight="1">
      <c r="A46" s="5" t="s">
        <v>55</v>
      </c>
      <c r="B46" s="33" t="s">
        <v>88</v>
      </c>
      <c r="C46" s="33"/>
      <c r="D46" s="33"/>
      <c r="E46" s="33"/>
      <c r="F46" s="33">
        <f t="shared" si="0"/>
        <v>0</v>
      </c>
      <c r="G46" s="33"/>
      <c r="H46" s="33"/>
      <c r="I46" s="33"/>
      <c r="J46" s="33"/>
      <c r="K46" s="33">
        <f t="shared" si="1"/>
        <v>0</v>
      </c>
      <c r="L46" s="33"/>
      <c r="M46" s="33"/>
      <c r="N46" s="33"/>
      <c r="O46" s="33"/>
      <c r="P46" s="33">
        <f t="shared" si="2"/>
        <v>0</v>
      </c>
      <c r="Q46" s="38"/>
      <c r="R46" s="45"/>
    </row>
    <row r="47" spans="1:18" ht="51" customHeight="1">
      <c r="A47" s="5" t="s">
        <v>56</v>
      </c>
      <c r="B47" s="33" t="s">
        <v>88</v>
      </c>
      <c r="C47" s="33"/>
      <c r="D47" s="33"/>
      <c r="E47" s="33"/>
      <c r="F47" s="33">
        <f t="shared" si="0"/>
        <v>0</v>
      </c>
      <c r="G47" s="33"/>
      <c r="H47" s="33"/>
      <c r="I47" s="33"/>
      <c r="J47" s="33"/>
      <c r="K47" s="33">
        <f t="shared" si="1"/>
        <v>0</v>
      </c>
      <c r="L47" s="33"/>
      <c r="M47" s="33"/>
      <c r="N47" s="33"/>
      <c r="O47" s="33"/>
      <c r="P47" s="33">
        <f t="shared" si="2"/>
        <v>0</v>
      </c>
      <c r="Q47" s="38"/>
      <c r="R47" s="45"/>
    </row>
    <row r="48" spans="1:18" ht="51" customHeight="1">
      <c r="A48" s="5" t="s">
        <v>57</v>
      </c>
      <c r="B48" s="33" t="s">
        <v>88</v>
      </c>
      <c r="C48" s="33"/>
      <c r="D48" s="33"/>
      <c r="E48" s="33"/>
      <c r="F48" s="33">
        <f t="shared" si="0"/>
        <v>0</v>
      </c>
      <c r="G48" s="33"/>
      <c r="H48" s="33"/>
      <c r="I48" s="33"/>
      <c r="J48" s="33"/>
      <c r="K48" s="33">
        <f t="shared" si="1"/>
        <v>0</v>
      </c>
      <c r="L48" s="33"/>
      <c r="M48" s="33"/>
      <c r="N48" s="33"/>
      <c r="O48" s="33"/>
      <c r="P48" s="33">
        <f t="shared" si="2"/>
        <v>0</v>
      </c>
      <c r="Q48" s="38"/>
      <c r="R48" s="45"/>
    </row>
    <row r="49" spans="1:18" ht="38.25" customHeight="1">
      <c r="A49" s="5" t="s">
        <v>58</v>
      </c>
      <c r="B49" s="33" t="s">
        <v>88</v>
      </c>
      <c r="C49" s="33"/>
      <c r="D49" s="33"/>
      <c r="E49" s="33"/>
      <c r="F49" s="33">
        <f t="shared" si="0"/>
        <v>0</v>
      </c>
      <c r="G49" s="33"/>
      <c r="H49" s="33"/>
      <c r="I49" s="33"/>
      <c r="J49" s="33"/>
      <c r="K49" s="33">
        <f t="shared" si="1"/>
        <v>0</v>
      </c>
      <c r="L49" s="33"/>
      <c r="M49" s="33"/>
      <c r="N49" s="33"/>
      <c r="O49" s="33"/>
      <c r="P49" s="33">
        <f t="shared" si="2"/>
        <v>0</v>
      </c>
      <c r="Q49" s="38"/>
      <c r="R49" s="45"/>
    </row>
    <row r="50" spans="1:18" ht="51" customHeight="1">
      <c r="A50" s="5" t="s">
        <v>59</v>
      </c>
      <c r="B50" s="33" t="s">
        <v>88</v>
      </c>
      <c r="C50" s="33"/>
      <c r="D50" s="33"/>
      <c r="E50" s="33"/>
      <c r="F50" s="33">
        <f t="shared" si="0"/>
        <v>0</v>
      </c>
      <c r="G50" s="33"/>
      <c r="H50" s="33"/>
      <c r="I50" s="33"/>
      <c r="J50" s="33"/>
      <c r="K50" s="33">
        <f t="shared" si="1"/>
        <v>0</v>
      </c>
      <c r="L50" s="33"/>
      <c r="M50" s="33"/>
      <c r="N50" s="33"/>
      <c r="O50" s="33"/>
      <c r="P50" s="33">
        <f t="shared" si="2"/>
        <v>0</v>
      </c>
      <c r="Q50" s="38"/>
      <c r="R50" s="45"/>
    </row>
    <row r="51" spans="1:18" ht="38.25" customHeight="1">
      <c r="A51" s="5" t="s">
        <v>60</v>
      </c>
      <c r="B51" s="33" t="s">
        <v>88</v>
      </c>
      <c r="C51" s="33"/>
      <c r="D51" s="33"/>
      <c r="E51" s="33"/>
      <c r="F51" s="33">
        <f t="shared" si="0"/>
        <v>0</v>
      </c>
      <c r="G51" s="33"/>
      <c r="H51" s="33"/>
      <c r="I51" s="33"/>
      <c r="J51" s="33"/>
      <c r="K51" s="33">
        <f t="shared" si="1"/>
        <v>0</v>
      </c>
      <c r="L51" s="33"/>
      <c r="M51" s="33"/>
      <c r="N51" s="33"/>
      <c r="O51" s="33"/>
      <c r="P51" s="33">
        <f t="shared" si="2"/>
        <v>0</v>
      </c>
      <c r="Q51" s="38"/>
      <c r="R51" s="45"/>
    </row>
    <row r="52" spans="1:18" ht="38.25" customHeight="1">
      <c r="A52" s="5" t="s">
        <v>61</v>
      </c>
      <c r="B52" s="33" t="s">
        <v>88</v>
      </c>
      <c r="C52" s="33"/>
      <c r="D52" s="33"/>
      <c r="E52" s="33"/>
      <c r="F52" s="33">
        <f t="shared" si="0"/>
        <v>0</v>
      </c>
      <c r="G52" s="33"/>
      <c r="H52" s="33"/>
      <c r="I52" s="33"/>
      <c r="J52" s="33"/>
      <c r="K52" s="33">
        <f t="shared" si="1"/>
        <v>0</v>
      </c>
      <c r="L52" s="33"/>
      <c r="M52" s="33"/>
      <c r="N52" s="33"/>
      <c r="O52" s="33"/>
      <c r="P52" s="33">
        <f t="shared" si="2"/>
        <v>0</v>
      </c>
      <c r="Q52" s="38"/>
      <c r="R52" s="45"/>
    </row>
    <row r="53" spans="1:18" ht="38.25" customHeight="1">
      <c r="A53" s="5" t="s">
        <v>62</v>
      </c>
      <c r="B53" s="33" t="s">
        <v>88</v>
      </c>
      <c r="C53" s="33"/>
      <c r="D53" s="33"/>
      <c r="E53" s="33"/>
      <c r="F53" s="33">
        <f t="shared" si="0"/>
        <v>0</v>
      </c>
      <c r="G53" s="33"/>
      <c r="H53" s="33"/>
      <c r="I53" s="33"/>
      <c r="J53" s="33"/>
      <c r="K53" s="33">
        <f t="shared" si="1"/>
        <v>0</v>
      </c>
      <c r="L53" s="33"/>
      <c r="M53" s="33"/>
      <c r="N53" s="33"/>
      <c r="O53" s="33"/>
      <c r="P53" s="33">
        <f t="shared" si="2"/>
        <v>0</v>
      </c>
      <c r="Q53" s="38"/>
      <c r="R53" s="45"/>
    </row>
    <row r="54" spans="1:18" ht="51" customHeight="1">
      <c r="A54" s="5" t="s">
        <v>63</v>
      </c>
      <c r="B54" s="33" t="s">
        <v>88</v>
      </c>
      <c r="C54" s="33"/>
      <c r="D54" s="33"/>
      <c r="E54" s="33"/>
      <c r="F54" s="33">
        <f t="shared" si="0"/>
        <v>0</v>
      </c>
      <c r="G54" s="33"/>
      <c r="H54" s="33"/>
      <c r="I54" s="33"/>
      <c r="J54" s="33"/>
      <c r="K54" s="33">
        <f t="shared" si="1"/>
        <v>0</v>
      </c>
      <c r="L54" s="33"/>
      <c r="M54" s="33"/>
      <c r="N54" s="33"/>
      <c r="O54" s="33"/>
      <c r="P54" s="33">
        <f t="shared" si="2"/>
        <v>0</v>
      </c>
      <c r="Q54" s="38"/>
      <c r="R54" s="45"/>
    </row>
    <row r="55" spans="1:18" ht="38.25" customHeight="1">
      <c r="A55" s="5" t="s">
        <v>64</v>
      </c>
      <c r="B55" s="33" t="s">
        <v>88</v>
      </c>
      <c r="C55" s="33"/>
      <c r="D55" s="33"/>
      <c r="E55" s="33"/>
      <c r="F55" s="33">
        <f t="shared" si="0"/>
        <v>0</v>
      </c>
      <c r="G55" s="33"/>
      <c r="H55" s="33"/>
      <c r="I55" s="33"/>
      <c r="J55" s="33"/>
      <c r="K55" s="33">
        <f t="shared" si="1"/>
        <v>0</v>
      </c>
      <c r="L55" s="33"/>
      <c r="M55" s="33"/>
      <c r="N55" s="33"/>
      <c r="O55" s="33"/>
      <c r="P55" s="33">
        <f t="shared" si="2"/>
        <v>0</v>
      </c>
      <c r="Q55" s="38"/>
      <c r="R55" s="45"/>
    </row>
    <row r="56" spans="1:18" ht="51" customHeight="1">
      <c r="A56" s="5" t="s">
        <v>66</v>
      </c>
      <c r="B56" s="33" t="s">
        <v>88</v>
      </c>
      <c r="C56" s="33"/>
      <c r="D56" s="33"/>
      <c r="E56" s="33"/>
      <c r="F56" s="33">
        <f t="shared" si="0"/>
        <v>0</v>
      </c>
      <c r="G56" s="33"/>
      <c r="H56" s="33"/>
      <c r="I56" s="33"/>
      <c r="J56" s="33"/>
      <c r="K56" s="33">
        <f t="shared" si="1"/>
        <v>0</v>
      </c>
      <c r="L56" s="33"/>
      <c r="M56" s="33"/>
      <c r="N56" s="33"/>
      <c r="O56" s="33"/>
      <c r="P56" s="33">
        <f t="shared" si="2"/>
        <v>0</v>
      </c>
      <c r="Q56" s="38"/>
      <c r="R56" s="51"/>
    </row>
    <row r="57" spans="1:18" ht="38.25" customHeight="1">
      <c r="A57" s="5" t="s">
        <v>67</v>
      </c>
      <c r="B57" s="33" t="s">
        <v>88</v>
      </c>
      <c r="C57" s="33"/>
      <c r="D57" s="33"/>
      <c r="E57" s="33"/>
      <c r="F57" s="33">
        <f t="shared" si="0"/>
        <v>0</v>
      </c>
      <c r="G57" s="33"/>
      <c r="H57" s="33"/>
      <c r="I57" s="33"/>
      <c r="J57" s="33"/>
      <c r="K57" s="33">
        <f t="shared" si="1"/>
        <v>0</v>
      </c>
      <c r="L57" s="33"/>
      <c r="M57" s="33"/>
      <c r="N57" s="33"/>
      <c r="O57" s="33"/>
      <c r="P57" s="33">
        <f t="shared" si="2"/>
        <v>0</v>
      </c>
      <c r="Q57" s="38"/>
      <c r="R57" s="45"/>
    </row>
    <row r="58" spans="1:18" ht="51" customHeight="1">
      <c r="A58" s="5" t="s">
        <v>68</v>
      </c>
      <c r="B58" s="33" t="s">
        <v>88</v>
      </c>
      <c r="C58" s="33"/>
      <c r="D58" s="33"/>
      <c r="E58" s="33"/>
      <c r="F58" s="33">
        <f t="shared" si="0"/>
        <v>0</v>
      </c>
      <c r="G58" s="33"/>
      <c r="H58" s="33"/>
      <c r="I58" s="33"/>
      <c r="J58" s="33"/>
      <c r="K58" s="33">
        <f t="shared" si="1"/>
        <v>0</v>
      </c>
      <c r="L58" s="33"/>
      <c r="M58" s="33"/>
      <c r="N58" s="33"/>
      <c r="O58" s="33"/>
      <c r="P58" s="33">
        <f t="shared" si="2"/>
        <v>0</v>
      </c>
      <c r="Q58" s="38"/>
      <c r="R58" s="45"/>
    </row>
    <row r="59" spans="1:18" ht="38.25" customHeight="1">
      <c r="A59" s="5" t="s">
        <v>69</v>
      </c>
      <c r="B59" s="33" t="s">
        <v>88</v>
      </c>
      <c r="C59" s="33"/>
      <c r="D59" s="33"/>
      <c r="E59" s="33"/>
      <c r="F59" s="33">
        <f t="shared" si="0"/>
        <v>0</v>
      </c>
      <c r="G59" s="33"/>
      <c r="H59" s="33"/>
      <c r="I59" s="33"/>
      <c r="J59" s="33"/>
      <c r="K59" s="33">
        <f t="shared" si="1"/>
        <v>0</v>
      </c>
      <c r="L59" s="33"/>
      <c r="M59" s="33"/>
      <c r="N59" s="33"/>
      <c r="O59" s="33"/>
      <c r="P59" s="33">
        <f t="shared" si="2"/>
        <v>0</v>
      </c>
      <c r="Q59" s="38"/>
      <c r="R59" s="45"/>
    </row>
    <row r="60" spans="1:18" ht="102" customHeight="1">
      <c r="A60" s="5" t="s">
        <v>71</v>
      </c>
      <c r="B60" s="33" t="s">
        <v>88</v>
      </c>
      <c r="C60" s="33"/>
      <c r="D60" s="33"/>
      <c r="E60" s="33"/>
      <c r="F60" s="33">
        <f t="shared" si="0"/>
        <v>0</v>
      </c>
      <c r="G60" s="33"/>
      <c r="H60" s="33"/>
      <c r="I60" s="33"/>
      <c r="J60" s="33"/>
      <c r="K60" s="33">
        <f t="shared" si="1"/>
        <v>0</v>
      </c>
      <c r="L60" s="33"/>
      <c r="M60" s="33"/>
      <c r="N60" s="33"/>
      <c r="O60" s="33"/>
      <c r="P60" s="33">
        <f t="shared" si="2"/>
        <v>0</v>
      </c>
      <c r="Q60" s="38"/>
      <c r="R60" s="45"/>
    </row>
    <row r="61" spans="1:18" ht="38.25" customHeight="1">
      <c r="A61" s="5" t="s">
        <v>72</v>
      </c>
      <c r="B61" s="33" t="s">
        <v>88</v>
      </c>
      <c r="C61" s="33"/>
      <c r="D61" s="33"/>
      <c r="E61" s="33"/>
      <c r="F61" s="33">
        <f t="shared" si="0"/>
        <v>0</v>
      </c>
      <c r="G61" s="33"/>
      <c r="H61" s="33"/>
      <c r="I61" s="33"/>
      <c r="J61" s="33"/>
      <c r="K61" s="33">
        <f t="shared" si="1"/>
        <v>0</v>
      </c>
      <c r="L61" s="33"/>
      <c r="M61" s="33"/>
      <c r="N61" s="33"/>
      <c r="O61" s="33"/>
      <c r="P61" s="33">
        <f t="shared" si="2"/>
        <v>0</v>
      </c>
      <c r="Q61" s="38"/>
      <c r="R61" s="45"/>
    </row>
    <row r="62" spans="1:18" ht="38.25" customHeight="1">
      <c r="A62" s="5" t="s">
        <v>73</v>
      </c>
      <c r="B62" s="33" t="s">
        <v>88</v>
      </c>
      <c r="C62" s="33"/>
      <c r="D62" s="33"/>
      <c r="E62" s="33"/>
      <c r="F62" s="33">
        <f t="shared" si="0"/>
        <v>0</v>
      </c>
      <c r="G62" s="33"/>
      <c r="H62" s="33"/>
      <c r="I62" s="33"/>
      <c r="J62" s="33"/>
      <c r="K62" s="33">
        <f t="shared" si="1"/>
        <v>0</v>
      </c>
      <c r="L62" s="33"/>
      <c r="M62" s="33"/>
      <c r="N62" s="33"/>
      <c r="O62" s="33"/>
      <c r="P62" s="33">
        <f t="shared" si="2"/>
        <v>0</v>
      </c>
      <c r="Q62" s="38"/>
      <c r="R62" s="45"/>
    </row>
    <row r="63" spans="1:18" ht="51" customHeight="1">
      <c r="A63" s="5" t="s">
        <v>74</v>
      </c>
      <c r="B63" s="33" t="s">
        <v>88</v>
      </c>
      <c r="C63" s="33"/>
      <c r="D63" s="33"/>
      <c r="E63" s="33"/>
      <c r="F63" s="33">
        <f t="shared" si="0"/>
        <v>0</v>
      </c>
      <c r="G63" s="33"/>
      <c r="H63" s="33"/>
      <c r="I63" s="33"/>
      <c r="J63" s="33"/>
      <c r="K63" s="33">
        <f t="shared" si="1"/>
        <v>0</v>
      </c>
      <c r="L63" s="33"/>
      <c r="M63" s="33"/>
      <c r="N63" s="33"/>
      <c r="O63" s="33"/>
      <c r="P63" s="33">
        <f t="shared" si="2"/>
        <v>0</v>
      </c>
      <c r="Q63" s="38"/>
      <c r="R63" s="45"/>
    </row>
    <row r="64" spans="1:1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5:R5"/>
    <mergeCell ref="R3:R4"/>
    <mergeCell ref="A1:Q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19685039370078741" right="0.19685039370078741" top="0.35433070866141736" bottom="0.35433070866141736" header="0" footer="0"/>
  <pageSetup scale="6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/>
  </sheetViews>
  <sheetFormatPr defaultColWidth="14.42578125" defaultRowHeight="15" customHeight="1"/>
  <cols>
    <col min="1" max="1" width="28.7109375" customWidth="1"/>
    <col min="2" max="2" width="8" customWidth="1"/>
    <col min="3" max="4" width="6.7109375" customWidth="1"/>
    <col min="5" max="5" width="10.7109375" customWidth="1"/>
    <col min="6" max="6" width="7.7109375" customWidth="1"/>
    <col min="7" max="7" width="11.85546875" customWidth="1"/>
    <col min="8" max="9" width="6.7109375" customWidth="1"/>
    <col min="10" max="10" width="10.7109375" customWidth="1"/>
    <col min="11" max="11" width="7.7109375" customWidth="1"/>
    <col min="12" max="12" width="11.42578125" customWidth="1"/>
    <col min="13" max="14" width="6.7109375" customWidth="1"/>
    <col min="15" max="15" width="10.7109375" customWidth="1"/>
    <col min="16" max="16" width="7.7109375" customWidth="1"/>
    <col min="17" max="17" width="12" customWidth="1"/>
    <col min="18" max="19" width="6.7109375" customWidth="1"/>
    <col min="20" max="20" width="10.7109375" customWidth="1"/>
    <col min="21" max="21" width="7.7109375" customWidth="1"/>
    <col min="22" max="22" width="11.85546875" customWidth="1"/>
    <col min="23" max="23" width="20.7109375" customWidth="1"/>
    <col min="24" max="24" width="8" customWidth="1"/>
  </cols>
  <sheetData>
    <row r="1" spans="1:24" ht="30" customHeight="1">
      <c r="A1" s="186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</row>
    <row r="3" spans="1:24" ht="114.75" customHeight="1">
      <c r="A3" s="183" t="s">
        <v>77</v>
      </c>
      <c r="B3" s="191" t="s">
        <v>78</v>
      </c>
      <c r="C3" s="192" t="s">
        <v>79</v>
      </c>
      <c r="D3" s="178"/>
      <c r="E3" s="190" t="s">
        <v>80</v>
      </c>
      <c r="F3" s="182"/>
      <c r="G3" s="191" t="s">
        <v>81</v>
      </c>
      <c r="H3" s="192" t="s">
        <v>82</v>
      </c>
      <c r="I3" s="178"/>
      <c r="J3" s="190" t="s">
        <v>80</v>
      </c>
      <c r="K3" s="182"/>
      <c r="L3" s="191" t="s">
        <v>81</v>
      </c>
      <c r="M3" s="192" t="s">
        <v>83</v>
      </c>
      <c r="N3" s="178"/>
      <c r="O3" s="190" t="s">
        <v>80</v>
      </c>
      <c r="P3" s="182"/>
      <c r="Q3" s="190" t="s">
        <v>81</v>
      </c>
      <c r="R3" s="192" t="s">
        <v>142</v>
      </c>
      <c r="S3" s="178"/>
      <c r="T3" s="190" t="s">
        <v>80</v>
      </c>
      <c r="U3" s="182"/>
      <c r="V3" s="191" t="s">
        <v>81</v>
      </c>
      <c r="W3" s="183" t="s">
        <v>5</v>
      </c>
    </row>
    <row r="4" spans="1:24" ht="36" customHeight="1">
      <c r="A4" s="176"/>
      <c r="B4" s="176"/>
      <c r="C4" s="3" t="s">
        <v>84</v>
      </c>
      <c r="D4" s="3" t="s">
        <v>85</v>
      </c>
      <c r="E4" s="3" t="s">
        <v>8</v>
      </c>
      <c r="F4" s="3" t="s">
        <v>86</v>
      </c>
      <c r="G4" s="176"/>
      <c r="H4" s="3" t="s">
        <v>84</v>
      </c>
      <c r="I4" s="3" t="s">
        <v>85</v>
      </c>
      <c r="J4" s="3" t="s">
        <v>8</v>
      </c>
      <c r="K4" s="3" t="s">
        <v>86</v>
      </c>
      <c r="L4" s="176"/>
      <c r="M4" s="3" t="s">
        <v>84</v>
      </c>
      <c r="N4" s="3" t="s">
        <v>85</v>
      </c>
      <c r="O4" s="3" t="s">
        <v>8</v>
      </c>
      <c r="P4" s="3" t="s">
        <v>86</v>
      </c>
      <c r="Q4" s="185"/>
      <c r="R4" s="3" t="s">
        <v>84</v>
      </c>
      <c r="S4" s="3" t="s">
        <v>85</v>
      </c>
      <c r="T4" s="3" t="s">
        <v>8</v>
      </c>
      <c r="U4" s="3" t="s">
        <v>86</v>
      </c>
      <c r="V4" s="176"/>
      <c r="W4" s="176"/>
    </row>
    <row r="5" spans="1:24" ht="30" customHeight="1">
      <c r="A5" s="194" t="s">
        <v>143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78"/>
    </row>
    <row r="6" spans="1:24" ht="36" customHeight="1">
      <c r="A6" s="87" t="s">
        <v>11</v>
      </c>
      <c r="B6" s="33" t="s">
        <v>88</v>
      </c>
      <c r="C6" s="34">
        <v>100</v>
      </c>
      <c r="D6" s="34">
        <v>100</v>
      </c>
      <c r="E6" s="34">
        <v>0</v>
      </c>
      <c r="F6" s="33">
        <f t="shared" ref="F6:F54" si="0">C6-D6</f>
        <v>0</v>
      </c>
      <c r="G6" s="34">
        <v>0</v>
      </c>
      <c r="H6" s="34">
        <v>100</v>
      </c>
      <c r="I6" s="34">
        <v>100</v>
      </c>
      <c r="J6" s="34">
        <v>0</v>
      </c>
      <c r="K6" s="33">
        <f t="shared" ref="K6:K27" si="1">H6-I6</f>
        <v>0</v>
      </c>
      <c r="L6" s="34">
        <v>0</v>
      </c>
      <c r="M6" s="34">
        <v>100</v>
      </c>
      <c r="N6" s="34">
        <v>100</v>
      </c>
      <c r="O6" s="34">
        <v>0</v>
      </c>
      <c r="P6" s="33">
        <f t="shared" ref="P6:P62" si="2">M6-N6</f>
        <v>0</v>
      </c>
      <c r="Q6" s="35">
        <v>0</v>
      </c>
      <c r="R6" s="34">
        <v>100</v>
      </c>
      <c r="S6" s="34">
        <v>94</v>
      </c>
      <c r="T6" s="34">
        <v>6</v>
      </c>
      <c r="U6" s="33">
        <f t="shared" ref="U6:U60" si="3">R6-S6</f>
        <v>6</v>
      </c>
      <c r="V6" s="34">
        <v>0</v>
      </c>
      <c r="W6" s="47"/>
    </row>
    <row r="7" spans="1:24" ht="48" customHeight="1">
      <c r="A7" s="88" t="s">
        <v>12</v>
      </c>
      <c r="B7" s="33" t="s">
        <v>88</v>
      </c>
      <c r="C7" s="34">
        <v>100</v>
      </c>
      <c r="D7" s="34">
        <v>100</v>
      </c>
      <c r="E7" s="34">
        <v>0</v>
      </c>
      <c r="F7" s="33">
        <f t="shared" si="0"/>
        <v>0</v>
      </c>
      <c r="G7" s="34">
        <v>0</v>
      </c>
      <c r="H7" s="34">
        <v>100</v>
      </c>
      <c r="I7" s="34">
        <v>100</v>
      </c>
      <c r="J7" s="34">
        <v>0</v>
      </c>
      <c r="K7" s="33">
        <f t="shared" si="1"/>
        <v>0</v>
      </c>
      <c r="L7" s="34">
        <v>0</v>
      </c>
      <c r="M7" s="34">
        <v>100</v>
      </c>
      <c r="N7" s="34">
        <v>100</v>
      </c>
      <c r="O7" s="34">
        <v>0</v>
      </c>
      <c r="P7" s="33">
        <f t="shared" si="2"/>
        <v>0</v>
      </c>
      <c r="Q7" s="35">
        <v>0</v>
      </c>
      <c r="R7" s="34">
        <v>100</v>
      </c>
      <c r="S7" s="34">
        <v>99</v>
      </c>
      <c r="T7" s="34">
        <v>6</v>
      </c>
      <c r="U7" s="33">
        <f t="shared" si="3"/>
        <v>1</v>
      </c>
      <c r="V7" s="34">
        <v>0</v>
      </c>
      <c r="W7" s="68" t="s">
        <v>0</v>
      </c>
    </row>
    <row r="8" spans="1:24" ht="36">
      <c r="A8" s="88" t="s">
        <v>89</v>
      </c>
      <c r="B8" s="33" t="s">
        <v>88</v>
      </c>
      <c r="C8" s="34">
        <v>100</v>
      </c>
      <c r="D8" s="34">
        <v>100</v>
      </c>
      <c r="E8" s="34">
        <v>0</v>
      </c>
      <c r="F8" s="33">
        <f t="shared" si="0"/>
        <v>0</v>
      </c>
      <c r="G8" s="34">
        <v>0</v>
      </c>
      <c r="H8" s="34">
        <v>100</v>
      </c>
      <c r="I8" s="34">
        <v>100</v>
      </c>
      <c r="J8" s="34">
        <v>0</v>
      </c>
      <c r="K8" s="33">
        <f t="shared" si="1"/>
        <v>0</v>
      </c>
      <c r="L8" s="34">
        <v>0</v>
      </c>
      <c r="M8" s="34">
        <v>100</v>
      </c>
      <c r="N8" s="34">
        <v>100</v>
      </c>
      <c r="O8" s="34">
        <v>0</v>
      </c>
      <c r="P8" s="33">
        <f t="shared" si="2"/>
        <v>0</v>
      </c>
      <c r="Q8" s="35">
        <v>0</v>
      </c>
      <c r="R8" s="34">
        <v>100</v>
      </c>
      <c r="S8" s="34">
        <v>97</v>
      </c>
      <c r="T8" s="34">
        <v>6</v>
      </c>
      <c r="U8" s="33">
        <f t="shared" si="3"/>
        <v>3</v>
      </c>
      <c r="V8" s="34">
        <v>0</v>
      </c>
      <c r="W8" s="47"/>
    </row>
    <row r="9" spans="1:24" ht="36">
      <c r="A9" s="88" t="s">
        <v>98</v>
      </c>
      <c r="B9" s="33" t="s">
        <v>88</v>
      </c>
      <c r="C9" s="34">
        <v>100</v>
      </c>
      <c r="D9" s="34">
        <v>100</v>
      </c>
      <c r="E9" s="34">
        <v>0</v>
      </c>
      <c r="F9" s="33">
        <f t="shared" si="0"/>
        <v>0</v>
      </c>
      <c r="G9" s="34">
        <v>0</v>
      </c>
      <c r="H9" s="34">
        <v>100</v>
      </c>
      <c r="I9" s="34">
        <v>100</v>
      </c>
      <c r="J9" s="34">
        <v>0</v>
      </c>
      <c r="K9" s="33">
        <f t="shared" si="1"/>
        <v>0</v>
      </c>
      <c r="L9" s="34">
        <v>0</v>
      </c>
      <c r="M9" s="34">
        <v>100</v>
      </c>
      <c r="N9" s="34">
        <v>100</v>
      </c>
      <c r="O9" s="34">
        <v>0</v>
      </c>
      <c r="P9" s="33">
        <f t="shared" si="2"/>
        <v>0</v>
      </c>
      <c r="Q9" s="35">
        <v>0</v>
      </c>
      <c r="R9" s="34">
        <v>100</v>
      </c>
      <c r="S9" s="34">
        <v>100</v>
      </c>
      <c r="T9" s="34">
        <v>6</v>
      </c>
      <c r="U9" s="33">
        <f t="shared" si="3"/>
        <v>0</v>
      </c>
      <c r="V9" s="34">
        <v>0</v>
      </c>
      <c r="W9" s="47"/>
    </row>
    <row r="10" spans="1:24" ht="36">
      <c r="A10" s="88" t="s">
        <v>15</v>
      </c>
      <c r="B10" s="33" t="s">
        <v>88</v>
      </c>
      <c r="C10" s="34">
        <v>100</v>
      </c>
      <c r="D10" s="34">
        <v>100</v>
      </c>
      <c r="E10" s="34">
        <v>0</v>
      </c>
      <c r="F10" s="33">
        <f t="shared" si="0"/>
        <v>0</v>
      </c>
      <c r="G10" s="34">
        <v>0</v>
      </c>
      <c r="H10" s="34">
        <v>100</v>
      </c>
      <c r="I10" s="34">
        <v>100</v>
      </c>
      <c r="J10" s="34">
        <v>0</v>
      </c>
      <c r="K10" s="33">
        <f t="shared" si="1"/>
        <v>0</v>
      </c>
      <c r="L10" s="34">
        <v>0</v>
      </c>
      <c r="M10" s="34">
        <v>100</v>
      </c>
      <c r="N10" s="34">
        <v>100</v>
      </c>
      <c r="O10" s="34">
        <v>0</v>
      </c>
      <c r="P10" s="33">
        <f t="shared" si="2"/>
        <v>0</v>
      </c>
      <c r="Q10" s="35">
        <v>0</v>
      </c>
      <c r="R10" s="34">
        <v>100</v>
      </c>
      <c r="S10" s="34">
        <v>100</v>
      </c>
      <c r="T10" s="34">
        <v>6</v>
      </c>
      <c r="U10" s="33">
        <f t="shared" si="3"/>
        <v>0</v>
      </c>
      <c r="V10" s="34">
        <v>0</v>
      </c>
      <c r="W10" s="3"/>
    </row>
    <row r="11" spans="1:24" ht="36">
      <c r="A11" s="88" t="s">
        <v>16</v>
      </c>
      <c r="B11" s="33" t="s">
        <v>88</v>
      </c>
      <c r="C11" s="34">
        <v>100</v>
      </c>
      <c r="D11" s="34">
        <v>100</v>
      </c>
      <c r="E11" s="34">
        <v>0</v>
      </c>
      <c r="F11" s="33">
        <f t="shared" si="0"/>
        <v>0</v>
      </c>
      <c r="G11" s="34">
        <v>0</v>
      </c>
      <c r="H11" s="34">
        <v>100</v>
      </c>
      <c r="I11" s="34">
        <v>100</v>
      </c>
      <c r="J11" s="34">
        <v>0</v>
      </c>
      <c r="K11" s="33">
        <f t="shared" si="1"/>
        <v>0</v>
      </c>
      <c r="L11" s="34">
        <v>0</v>
      </c>
      <c r="M11" s="34">
        <v>100</v>
      </c>
      <c r="N11" s="34">
        <v>100</v>
      </c>
      <c r="O11" s="34">
        <v>0</v>
      </c>
      <c r="P11" s="33">
        <f t="shared" si="2"/>
        <v>0</v>
      </c>
      <c r="Q11" s="35">
        <v>0</v>
      </c>
      <c r="R11" s="34">
        <v>100</v>
      </c>
      <c r="S11" s="34">
        <v>100</v>
      </c>
      <c r="T11" s="34">
        <v>6</v>
      </c>
      <c r="U11" s="33">
        <f t="shared" si="3"/>
        <v>0</v>
      </c>
      <c r="V11" s="34">
        <v>0</v>
      </c>
      <c r="W11" s="47"/>
    </row>
    <row r="12" spans="1:24" ht="36">
      <c r="A12" s="88" t="s">
        <v>17</v>
      </c>
      <c r="B12" s="33" t="s">
        <v>88</v>
      </c>
      <c r="C12" s="34">
        <v>100</v>
      </c>
      <c r="D12" s="34">
        <v>100</v>
      </c>
      <c r="E12" s="34">
        <v>0</v>
      </c>
      <c r="F12" s="33">
        <f t="shared" si="0"/>
        <v>0</v>
      </c>
      <c r="G12" s="34">
        <v>0</v>
      </c>
      <c r="H12" s="34">
        <v>100</v>
      </c>
      <c r="I12" s="34">
        <v>100</v>
      </c>
      <c r="J12" s="34">
        <v>0</v>
      </c>
      <c r="K12" s="33">
        <f t="shared" si="1"/>
        <v>0</v>
      </c>
      <c r="L12" s="34">
        <v>0</v>
      </c>
      <c r="M12" s="34">
        <v>100</v>
      </c>
      <c r="N12" s="34">
        <v>100</v>
      </c>
      <c r="O12" s="34">
        <v>0</v>
      </c>
      <c r="P12" s="33">
        <f t="shared" si="2"/>
        <v>0</v>
      </c>
      <c r="Q12" s="35">
        <v>0</v>
      </c>
      <c r="R12" s="34">
        <v>100</v>
      </c>
      <c r="S12" s="34">
        <v>96</v>
      </c>
      <c r="T12" s="34">
        <v>6</v>
      </c>
      <c r="U12" s="33">
        <f t="shared" si="3"/>
        <v>4</v>
      </c>
      <c r="V12" s="34">
        <v>0</v>
      </c>
      <c r="W12" s="47"/>
      <c r="X12" s="10"/>
    </row>
    <row r="13" spans="1:24" ht="48">
      <c r="A13" s="88" t="s">
        <v>18</v>
      </c>
      <c r="B13" s="33" t="s">
        <v>88</v>
      </c>
      <c r="C13" s="34">
        <v>100</v>
      </c>
      <c r="D13" s="34">
        <v>100</v>
      </c>
      <c r="E13" s="34">
        <v>0</v>
      </c>
      <c r="F13" s="33">
        <f t="shared" si="0"/>
        <v>0</v>
      </c>
      <c r="G13" s="34">
        <v>0</v>
      </c>
      <c r="H13" s="34">
        <v>100</v>
      </c>
      <c r="I13" s="34">
        <v>100</v>
      </c>
      <c r="J13" s="34">
        <v>0</v>
      </c>
      <c r="K13" s="33">
        <f t="shared" si="1"/>
        <v>0</v>
      </c>
      <c r="L13" s="34">
        <v>0</v>
      </c>
      <c r="M13" s="34">
        <v>100</v>
      </c>
      <c r="N13" s="34">
        <v>100</v>
      </c>
      <c r="O13" s="34">
        <v>0</v>
      </c>
      <c r="P13" s="33">
        <f t="shared" si="2"/>
        <v>0</v>
      </c>
      <c r="Q13" s="35">
        <v>0</v>
      </c>
      <c r="R13" s="34">
        <v>100</v>
      </c>
      <c r="S13" s="34">
        <v>100</v>
      </c>
      <c r="T13" s="34">
        <v>6</v>
      </c>
      <c r="U13" s="33">
        <f t="shared" si="3"/>
        <v>0</v>
      </c>
      <c r="V13" s="34">
        <v>0</v>
      </c>
      <c r="W13" s="47"/>
      <c r="X13" s="89"/>
    </row>
    <row r="14" spans="1:24" ht="48">
      <c r="A14" s="88" t="s">
        <v>19</v>
      </c>
      <c r="B14" s="33" t="s">
        <v>88</v>
      </c>
      <c r="C14" s="34">
        <v>100</v>
      </c>
      <c r="D14" s="34">
        <v>100</v>
      </c>
      <c r="E14" s="34">
        <v>0</v>
      </c>
      <c r="F14" s="33">
        <f t="shared" si="0"/>
        <v>0</v>
      </c>
      <c r="G14" s="34">
        <v>0</v>
      </c>
      <c r="H14" s="34">
        <v>100</v>
      </c>
      <c r="I14" s="34">
        <v>100</v>
      </c>
      <c r="J14" s="34">
        <v>0</v>
      </c>
      <c r="K14" s="33">
        <f t="shared" si="1"/>
        <v>0</v>
      </c>
      <c r="L14" s="34">
        <v>0</v>
      </c>
      <c r="M14" s="34">
        <v>100</v>
      </c>
      <c r="N14" s="34">
        <v>100</v>
      </c>
      <c r="O14" s="34">
        <v>0</v>
      </c>
      <c r="P14" s="33">
        <f t="shared" si="2"/>
        <v>0</v>
      </c>
      <c r="Q14" s="35">
        <v>0</v>
      </c>
      <c r="R14" s="34">
        <v>100</v>
      </c>
      <c r="S14" s="34">
        <v>100</v>
      </c>
      <c r="T14" s="34">
        <v>6</v>
      </c>
      <c r="U14" s="33">
        <f t="shared" si="3"/>
        <v>0</v>
      </c>
      <c r="V14" s="34">
        <v>0</v>
      </c>
      <c r="W14" s="47"/>
    </row>
    <row r="15" spans="1:24" ht="36">
      <c r="A15" s="88" t="s">
        <v>20</v>
      </c>
      <c r="B15" s="33" t="s">
        <v>88</v>
      </c>
      <c r="C15" s="34">
        <v>100</v>
      </c>
      <c r="D15" s="34">
        <v>100</v>
      </c>
      <c r="E15" s="34">
        <v>0</v>
      </c>
      <c r="F15" s="33">
        <f t="shared" si="0"/>
        <v>0</v>
      </c>
      <c r="G15" s="34">
        <v>0</v>
      </c>
      <c r="H15" s="34">
        <v>100</v>
      </c>
      <c r="I15" s="34">
        <v>100</v>
      </c>
      <c r="J15" s="34">
        <v>0</v>
      </c>
      <c r="K15" s="33">
        <f t="shared" si="1"/>
        <v>0</v>
      </c>
      <c r="L15" s="34">
        <v>0</v>
      </c>
      <c r="M15" s="34">
        <v>100</v>
      </c>
      <c r="N15" s="34">
        <v>100</v>
      </c>
      <c r="O15" s="34">
        <v>0</v>
      </c>
      <c r="P15" s="33">
        <f t="shared" si="2"/>
        <v>0</v>
      </c>
      <c r="Q15" s="35">
        <v>0</v>
      </c>
      <c r="R15" s="34">
        <v>100</v>
      </c>
      <c r="S15" s="34">
        <v>94</v>
      </c>
      <c r="T15" s="34">
        <v>6</v>
      </c>
      <c r="U15" s="33">
        <f t="shared" si="3"/>
        <v>6</v>
      </c>
      <c r="V15" s="34">
        <v>0</v>
      </c>
      <c r="W15" s="47"/>
    </row>
    <row r="16" spans="1:24" ht="48">
      <c r="A16" s="88" t="s">
        <v>21</v>
      </c>
      <c r="B16" s="33" t="s">
        <v>88</v>
      </c>
      <c r="C16" s="34">
        <v>100</v>
      </c>
      <c r="D16" s="34">
        <v>100</v>
      </c>
      <c r="E16" s="34">
        <v>0</v>
      </c>
      <c r="F16" s="33">
        <f t="shared" si="0"/>
        <v>0</v>
      </c>
      <c r="G16" s="34">
        <v>0</v>
      </c>
      <c r="H16" s="34">
        <v>100</v>
      </c>
      <c r="I16" s="34">
        <v>100</v>
      </c>
      <c r="J16" s="34">
        <v>0</v>
      </c>
      <c r="K16" s="33">
        <f t="shared" si="1"/>
        <v>0</v>
      </c>
      <c r="L16" s="34">
        <v>0</v>
      </c>
      <c r="M16" s="34">
        <v>100</v>
      </c>
      <c r="N16" s="34">
        <v>100</v>
      </c>
      <c r="O16" s="34">
        <v>0</v>
      </c>
      <c r="P16" s="33">
        <f t="shared" si="2"/>
        <v>0</v>
      </c>
      <c r="Q16" s="35">
        <v>0</v>
      </c>
      <c r="R16" s="34">
        <v>100</v>
      </c>
      <c r="S16" s="34">
        <v>100</v>
      </c>
      <c r="T16" s="34">
        <v>6</v>
      </c>
      <c r="U16" s="33">
        <f t="shared" si="3"/>
        <v>0</v>
      </c>
      <c r="V16" s="34">
        <v>0</v>
      </c>
      <c r="W16" s="47"/>
    </row>
    <row r="17" spans="1:23" ht="96">
      <c r="A17" s="88" t="s">
        <v>22</v>
      </c>
      <c r="B17" s="33" t="s">
        <v>88</v>
      </c>
      <c r="C17" s="34">
        <v>100</v>
      </c>
      <c r="D17" s="34">
        <v>100</v>
      </c>
      <c r="E17" s="34">
        <v>0</v>
      </c>
      <c r="F17" s="33">
        <f t="shared" si="0"/>
        <v>0</v>
      </c>
      <c r="G17" s="34">
        <v>0</v>
      </c>
      <c r="H17" s="34">
        <v>100</v>
      </c>
      <c r="I17" s="34">
        <v>100</v>
      </c>
      <c r="J17" s="34">
        <v>0</v>
      </c>
      <c r="K17" s="33">
        <f t="shared" si="1"/>
        <v>0</v>
      </c>
      <c r="L17" s="34">
        <v>0</v>
      </c>
      <c r="M17" s="34">
        <v>100</v>
      </c>
      <c r="N17" s="34">
        <v>100</v>
      </c>
      <c r="O17" s="34">
        <v>0</v>
      </c>
      <c r="P17" s="33">
        <f t="shared" si="2"/>
        <v>0</v>
      </c>
      <c r="Q17" s="35">
        <v>0</v>
      </c>
      <c r="R17" s="34">
        <v>100</v>
      </c>
      <c r="S17" s="34">
        <v>100</v>
      </c>
      <c r="T17" s="34">
        <v>6</v>
      </c>
      <c r="U17" s="33">
        <f t="shared" si="3"/>
        <v>0</v>
      </c>
      <c r="V17" s="34">
        <v>0</v>
      </c>
      <c r="W17" s="47"/>
    </row>
    <row r="18" spans="1:23" ht="48">
      <c r="A18" s="88" t="s">
        <v>23</v>
      </c>
      <c r="B18" s="33" t="s">
        <v>88</v>
      </c>
      <c r="C18" s="34">
        <v>100</v>
      </c>
      <c r="D18" s="34">
        <v>100</v>
      </c>
      <c r="E18" s="34">
        <v>0</v>
      </c>
      <c r="F18" s="33">
        <f t="shared" si="0"/>
        <v>0</v>
      </c>
      <c r="G18" s="34">
        <v>0</v>
      </c>
      <c r="H18" s="34">
        <v>100</v>
      </c>
      <c r="I18" s="34">
        <v>100</v>
      </c>
      <c r="J18" s="34">
        <v>0</v>
      </c>
      <c r="K18" s="33">
        <f t="shared" si="1"/>
        <v>0</v>
      </c>
      <c r="L18" s="34">
        <v>0</v>
      </c>
      <c r="M18" s="34">
        <v>100</v>
      </c>
      <c r="N18" s="34">
        <v>100</v>
      </c>
      <c r="O18" s="34">
        <v>0</v>
      </c>
      <c r="P18" s="33">
        <f t="shared" si="2"/>
        <v>0</v>
      </c>
      <c r="Q18" s="35">
        <v>0</v>
      </c>
      <c r="R18" s="34">
        <v>100</v>
      </c>
      <c r="S18" s="34">
        <v>95</v>
      </c>
      <c r="T18" s="34">
        <v>6</v>
      </c>
      <c r="U18" s="33">
        <f t="shared" si="3"/>
        <v>5</v>
      </c>
      <c r="V18" s="34">
        <v>0</v>
      </c>
      <c r="W18" s="47"/>
    </row>
    <row r="19" spans="1:23" ht="36">
      <c r="A19" s="88" t="s">
        <v>24</v>
      </c>
      <c r="B19" s="33" t="s">
        <v>88</v>
      </c>
      <c r="C19" s="34">
        <v>100</v>
      </c>
      <c r="D19" s="34">
        <v>100</v>
      </c>
      <c r="E19" s="34">
        <v>0</v>
      </c>
      <c r="F19" s="33">
        <f t="shared" si="0"/>
        <v>0</v>
      </c>
      <c r="G19" s="34">
        <v>0</v>
      </c>
      <c r="H19" s="34">
        <v>100</v>
      </c>
      <c r="I19" s="34">
        <v>100</v>
      </c>
      <c r="J19" s="34">
        <v>0</v>
      </c>
      <c r="K19" s="33">
        <f t="shared" si="1"/>
        <v>0</v>
      </c>
      <c r="L19" s="34">
        <v>0</v>
      </c>
      <c r="M19" s="34">
        <v>100</v>
      </c>
      <c r="N19" s="34">
        <v>100</v>
      </c>
      <c r="O19" s="34">
        <v>0</v>
      </c>
      <c r="P19" s="33">
        <f t="shared" si="2"/>
        <v>0</v>
      </c>
      <c r="Q19" s="35">
        <v>0</v>
      </c>
      <c r="R19" s="34">
        <v>100</v>
      </c>
      <c r="S19" s="34">
        <v>96</v>
      </c>
      <c r="T19" s="34">
        <v>6</v>
      </c>
      <c r="U19" s="33">
        <f t="shared" si="3"/>
        <v>4</v>
      </c>
      <c r="V19" s="34">
        <v>0</v>
      </c>
      <c r="W19" s="47"/>
    </row>
    <row r="20" spans="1:23" ht="36">
      <c r="A20" s="88" t="s">
        <v>25</v>
      </c>
      <c r="B20" s="33" t="s">
        <v>88</v>
      </c>
      <c r="C20" s="34">
        <v>100</v>
      </c>
      <c r="D20" s="34">
        <v>100</v>
      </c>
      <c r="E20" s="34">
        <v>0</v>
      </c>
      <c r="F20" s="33">
        <f t="shared" si="0"/>
        <v>0</v>
      </c>
      <c r="G20" s="34">
        <v>0</v>
      </c>
      <c r="H20" s="34">
        <v>100</v>
      </c>
      <c r="I20" s="34">
        <v>100</v>
      </c>
      <c r="J20" s="34">
        <v>0</v>
      </c>
      <c r="K20" s="33">
        <f t="shared" si="1"/>
        <v>0</v>
      </c>
      <c r="L20" s="34">
        <v>0</v>
      </c>
      <c r="M20" s="34">
        <v>100</v>
      </c>
      <c r="N20" s="34">
        <v>100</v>
      </c>
      <c r="O20" s="34">
        <v>0</v>
      </c>
      <c r="P20" s="33">
        <f t="shared" si="2"/>
        <v>0</v>
      </c>
      <c r="Q20" s="35">
        <v>0</v>
      </c>
      <c r="R20" s="34">
        <v>100</v>
      </c>
      <c r="S20" s="34">
        <v>97</v>
      </c>
      <c r="T20" s="34">
        <v>6</v>
      </c>
      <c r="U20" s="33">
        <f t="shared" si="3"/>
        <v>3</v>
      </c>
      <c r="V20" s="34">
        <v>0</v>
      </c>
      <c r="W20" s="47"/>
    </row>
    <row r="21" spans="1:23" ht="15.75" customHeight="1">
      <c r="A21" s="88" t="s">
        <v>26</v>
      </c>
      <c r="B21" s="33" t="s">
        <v>88</v>
      </c>
      <c r="C21" s="34">
        <v>100</v>
      </c>
      <c r="D21" s="34">
        <v>100</v>
      </c>
      <c r="E21" s="34">
        <v>0</v>
      </c>
      <c r="F21" s="33">
        <f t="shared" si="0"/>
        <v>0</v>
      </c>
      <c r="G21" s="34">
        <v>0</v>
      </c>
      <c r="H21" s="34">
        <v>100</v>
      </c>
      <c r="I21" s="34">
        <v>100</v>
      </c>
      <c r="J21" s="34">
        <v>0</v>
      </c>
      <c r="K21" s="33">
        <f t="shared" si="1"/>
        <v>0</v>
      </c>
      <c r="L21" s="34">
        <v>0</v>
      </c>
      <c r="M21" s="34">
        <v>100</v>
      </c>
      <c r="N21" s="34">
        <v>100</v>
      </c>
      <c r="O21" s="34">
        <v>0</v>
      </c>
      <c r="P21" s="33">
        <f t="shared" si="2"/>
        <v>0</v>
      </c>
      <c r="Q21" s="35">
        <v>0</v>
      </c>
      <c r="R21" s="34">
        <v>100</v>
      </c>
      <c r="S21" s="34">
        <v>100</v>
      </c>
      <c r="T21" s="34">
        <v>6</v>
      </c>
      <c r="U21" s="33">
        <f t="shared" si="3"/>
        <v>0</v>
      </c>
      <c r="V21" s="34">
        <v>0</v>
      </c>
      <c r="W21" s="47"/>
    </row>
    <row r="22" spans="1:23" ht="15.75" customHeight="1">
      <c r="A22" s="88" t="s">
        <v>27</v>
      </c>
      <c r="B22" s="33" t="s">
        <v>88</v>
      </c>
      <c r="C22" s="33"/>
      <c r="D22" s="33"/>
      <c r="E22" s="33"/>
      <c r="F22" s="33">
        <f t="shared" si="0"/>
        <v>0</v>
      </c>
      <c r="G22" s="33"/>
      <c r="H22" s="33"/>
      <c r="I22" s="33"/>
      <c r="J22" s="33"/>
      <c r="K22" s="33">
        <f t="shared" si="1"/>
        <v>0</v>
      </c>
      <c r="L22" s="33"/>
      <c r="M22" s="33"/>
      <c r="N22" s="33"/>
      <c r="O22" s="33"/>
      <c r="P22" s="33">
        <f t="shared" si="2"/>
        <v>0</v>
      </c>
      <c r="Q22" s="38"/>
      <c r="R22" s="33"/>
      <c r="S22" s="33"/>
      <c r="T22" s="33"/>
      <c r="U22" s="33">
        <f t="shared" si="3"/>
        <v>0</v>
      </c>
      <c r="V22" s="33"/>
      <c r="W22" s="47"/>
    </row>
    <row r="23" spans="1:23" ht="15.75" customHeight="1">
      <c r="A23" s="88" t="s">
        <v>28</v>
      </c>
      <c r="B23" s="33" t="s">
        <v>88</v>
      </c>
      <c r="C23" s="33"/>
      <c r="D23" s="33"/>
      <c r="E23" s="33"/>
      <c r="F23" s="33">
        <f t="shared" si="0"/>
        <v>0</v>
      </c>
      <c r="G23" s="33"/>
      <c r="H23" s="33"/>
      <c r="I23" s="33"/>
      <c r="J23" s="33"/>
      <c r="K23" s="33">
        <f t="shared" si="1"/>
        <v>0</v>
      </c>
      <c r="L23" s="33"/>
      <c r="M23" s="33"/>
      <c r="N23" s="33"/>
      <c r="O23" s="33"/>
      <c r="P23" s="33">
        <f t="shared" si="2"/>
        <v>0</v>
      </c>
      <c r="Q23" s="38"/>
      <c r="R23" s="33"/>
      <c r="S23" s="33"/>
      <c r="T23" s="33"/>
      <c r="U23" s="33">
        <f t="shared" si="3"/>
        <v>0</v>
      </c>
      <c r="V23" s="33"/>
      <c r="W23" s="47"/>
    </row>
    <row r="24" spans="1:23" ht="15.75" customHeight="1">
      <c r="A24" s="88" t="s">
        <v>29</v>
      </c>
      <c r="B24" s="33" t="s">
        <v>88</v>
      </c>
      <c r="C24" s="34">
        <v>100</v>
      </c>
      <c r="D24" s="34">
        <v>100</v>
      </c>
      <c r="E24" s="34">
        <v>0</v>
      </c>
      <c r="F24" s="33">
        <f t="shared" si="0"/>
        <v>0</v>
      </c>
      <c r="G24" s="34">
        <v>0</v>
      </c>
      <c r="H24" s="34">
        <v>100</v>
      </c>
      <c r="I24" s="34">
        <v>100</v>
      </c>
      <c r="J24" s="34">
        <v>0</v>
      </c>
      <c r="K24" s="33">
        <f t="shared" si="1"/>
        <v>0</v>
      </c>
      <c r="L24" s="34">
        <v>0</v>
      </c>
      <c r="M24" s="34">
        <v>50</v>
      </c>
      <c r="N24" s="34">
        <v>100</v>
      </c>
      <c r="O24" s="34">
        <v>0</v>
      </c>
      <c r="P24" s="33">
        <f t="shared" si="2"/>
        <v>-50</v>
      </c>
      <c r="Q24" s="35">
        <v>50</v>
      </c>
      <c r="R24" s="34">
        <v>100</v>
      </c>
      <c r="S24" s="34">
        <v>100</v>
      </c>
      <c r="T24" s="34">
        <v>6</v>
      </c>
      <c r="U24" s="33">
        <f t="shared" si="3"/>
        <v>0</v>
      </c>
      <c r="V24" s="34">
        <v>0</v>
      </c>
      <c r="W24" s="90" t="s">
        <v>144</v>
      </c>
    </row>
    <row r="25" spans="1:23" ht="15.75" customHeight="1">
      <c r="A25" s="88" t="s">
        <v>30</v>
      </c>
      <c r="B25" s="33" t="s">
        <v>88</v>
      </c>
      <c r="C25" s="34">
        <v>100</v>
      </c>
      <c r="D25" s="34">
        <v>100</v>
      </c>
      <c r="E25" s="34">
        <v>0</v>
      </c>
      <c r="F25" s="33">
        <f t="shared" si="0"/>
        <v>0</v>
      </c>
      <c r="G25" s="34">
        <v>0</v>
      </c>
      <c r="H25" s="34">
        <v>100</v>
      </c>
      <c r="I25" s="34">
        <v>0</v>
      </c>
      <c r="J25" s="34">
        <v>0</v>
      </c>
      <c r="K25" s="33">
        <f t="shared" si="1"/>
        <v>100</v>
      </c>
      <c r="L25" s="34">
        <v>100</v>
      </c>
      <c r="M25" s="34">
        <v>100</v>
      </c>
      <c r="N25" s="34">
        <v>100</v>
      </c>
      <c r="O25" s="34">
        <v>0</v>
      </c>
      <c r="P25" s="33">
        <f t="shared" si="2"/>
        <v>0</v>
      </c>
      <c r="Q25" s="35">
        <v>0</v>
      </c>
      <c r="R25" s="34">
        <v>100</v>
      </c>
      <c r="S25" s="34">
        <v>100</v>
      </c>
      <c r="T25" s="34">
        <v>6</v>
      </c>
      <c r="U25" s="33">
        <f t="shared" si="3"/>
        <v>0</v>
      </c>
      <c r="V25" s="34">
        <v>0</v>
      </c>
      <c r="W25" s="68" t="s">
        <v>145</v>
      </c>
    </row>
    <row r="26" spans="1:23" ht="15.75" customHeight="1">
      <c r="A26" s="88" t="s">
        <v>32</v>
      </c>
      <c r="B26" s="33" t="s">
        <v>88</v>
      </c>
      <c r="C26" s="34">
        <v>100</v>
      </c>
      <c r="D26" s="34">
        <v>100</v>
      </c>
      <c r="E26" s="34">
        <v>0</v>
      </c>
      <c r="F26" s="33">
        <f t="shared" si="0"/>
        <v>0</v>
      </c>
      <c r="G26" s="34">
        <v>0</v>
      </c>
      <c r="H26" s="34">
        <v>100</v>
      </c>
      <c r="I26" s="34">
        <v>100</v>
      </c>
      <c r="J26" s="34">
        <v>0</v>
      </c>
      <c r="K26" s="33">
        <f t="shared" si="1"/>
        <v>0</v>
      </c>
      <c r="L26" s="34">
        <v>0</v>
      </c>
      <c r="M26" s="34">
        <v>100</v>
      </c>
      <c r="N26" s="34">
        <v>100</v>
      </c>
      <c r="O26" s="34">
        <v>0</v>
      </c>
      <c r="P26" s="33">
        <f t="shared" si="2"/>
        <v>0</v>
      </c>
      <c r="Q26" s="35">
        <v>0</v>
      </c>
      <c r="R26" s="34">
        <v>100</v>
      </c>
      <c r="S26" s="34">
        <v>100</v>
      </c>
      <c r="T26" s="34">
        <v>6</v>
      </c>
      <c r="U26" s="33">
        <f t="shared" si="3"/>
        <v>0</v>
      </c>
      <c r="V26" s="34">
        <v>0</v>
      </c>
      <c r="W26" s="47"/>
    </row>
    <row r="27" spans="1:23" ht="15.75" customHeight="1">
      <c r="A27" s="88" t="s">
        <v>34</v>
      </c>
      <c r="B27" s="33" t="s">
        <v>88</v>
      </c>
      <c r="C27" s="34">
        <v>100</v>
      </c>
      <c r="D27" s="34">
        <v>100</v>
      </c>
      <c r="E27" s="34">
        <v>0</v>
      </c>
      <c r="F27" s="33">
        <f t="shared" si="0"/>
        <v>0</v>
      </c>
      <c r="G27" s="34">
        <v>0</v>
      </c>
      <c r="H27" s="34">
        <v>100</v>
      </c>
      <c r="I27" s="34">
        <v>100</v>
      </c>
      <c r="J27" s="34">
        <v>0</v>
      </c>
      <c r="K27" s="33">
        <f t="shared" si="1"/>
        <v>0</v>
      </c>
      <c r="L27" s="34">
        <v>0</v>
      </c>
      <c r="M27" s="34">
        <v>100</v>
      </c>
      <c r="N27" s="34">
        <v>100</v>
      </c>
      <c r="O27" s="34">
        <v>0</v>
      </c>
      <c r="P27" s="33">
        <f t="shared" si="2"/>
        <v>0</v>
      </c>
      <c r="Q27" s="35">
        <v>0</v>
      </c>
      <c r="R27" s="34">
        <v>100</v>
      </c>
      <c r="S27" s="34">
        <v>94</v>
      </c>
      <c r="T27" s="34">
        <v>6</v>
      </c>
      <c r="U27" s="33">
        <f t="shared" si="3"/>
        <v>6</v>
      </c>
      <c r="V27" s="34">
        <v>0</v>
      </c>
      <c r="W27" s="47"/>
    </row>
    <row r="28" spans="1:23" ht="15.75" customHeight="1">
      <c r="A28" s="88" t="s">
        <v>36</v>
      </c>
      <c r="B28" s="33" t="s">
        <v>88</v>
      </c>
      <c r="C28" s="34">
        <v>100</v>
      </c>
      <c r="D28" s="34">
        <v>100</v>
      </c>
      <c r="E28" s="34">
        <v>0</v>
      </c>
      <c r="F28" s="33">
        <f t="shared" si="0"/>
        <v>0</v>
      </c>
      <c r="G28" s="34">
        <v>0</v>
      </c>
      <c r="H28" s="34">
        <v>100</v>
      </c>
      <c r="I28" s="34">
        <v>100</v>
      </c>
      <c r="J28" s="34">
        <v>0</v>
      </c>
      <c r="K28" s="34">
        <v>0</v>
      </c>
      <c r="L28" s="34">
        <v>0</v>
      </c>
      <c r="M28" s="34">
        <v>100</v>
      </c>
      <c r="N28" s="34">
        <v>100</v>
      </c>
      <c r="O28" s="34">
        <v>0</v>
      </c>
      <c r="P28" s="33">
        <f t="shared" si="2"/>
        <v>0</v>
      </c>
      <c r="Q28" s="35">
        <v>0</v>
      </c>
      <c r="R28" s="34">
        <v>100</v>
      </c>
      <c r="S28" s="34">
        <v>100</v>
      </c>
      <c r="T28" s="34">
        <v>6</v>
      </c>
      <c r="U28" s="33">
        <f t="shared" si="3"/>
        <v>0</v>
      </c>
      <c r="V28" s="34">
        <v>0</v>
      </c>
      <c r="W28" s="47"/>
    </row>
    <row r="29" spans="1:23" ht="15.75" customHeight="1">
      <c r="A29" s="88" t="s">
        <v>37</v>
      </c>
      <c r="B29" s="33" t="s">
        <v>88</v>
      </c>
      <c r="C29" s="34">
        <v>100</v>
      </c>
      <c r="D29" s="34">
        <v>100</v>
      </c>
      <c r="E29" s="34">
        <v>0</v>
      </c>
      <c r="F29" s="33">
        <f t="shared" si="0"/>
        <v>0</v>
      </c>
      <c r="G29" s="34">
        <v>0</v>
      </c>
      <c r="H29" s="34">
        <v>100</v>
      </c>
      <c r="I29" s="34">
        <v>100</v>
      </c>
      <c r="J29" s="34">
        <v>0</v>
      </c>
      <c r="K29" s="33">
        <f t="shared" ref="K29:K62" si="4">H29-I29</f>
        <v>0</v>
      </c>
      <c r="L29" s="34">
        <v>0</v>
      </c>
      <c r="M29" s="34">
        <v>100</v>
      </c>
      <c r="N29" s="34">
        <v>100</v>
      </c>
      <c r="O29" s="34">
        <v>0</v>
      </c>
      <c r="P29" s="33">
        <f t="shared" si="2"/>
        <v>0</v>
      </c>
      <c r="Q29" s="35">
        <v>0</v>
      </c>
      <c r="R29" s="34">
        <v>100</v>
      </c>
      <c r="S29" s="34">
        <v>96</v>
      </c>
      <c r="T29" s="34">
        <v>6</v>
      </c>
      <c r="U29" s="33">
        <f t="shared" si="3"/>
        <v>4</v>
      </c>
      <c r="V29" s="34">
        <v>0</v>
      </c>
      <c r="W29" s="47"/>
    </row>
    <row r="30" spans="1:23" ht="15.75" customHeight="1">
      <c r="A30" s="88" t="s">
        <v>38</v>
      </c>
      <c r="B30" s="33" t="s">
        <v>88</v>
      </c>
      <c r="C30" s="34">
        <v>100</v>
      </c>
      <c r="D30" s="34">
        <v>100</v>
      </c>
      <c r="E30" s="34">
        <v>0</v>
      </c>
      <c r="F30" s="33">
        <f t="shared" si="0"/>
        <v>0</v>
      </c>
      <c r="G30" s="34">
        <v>0</v>
      </c>
      <c r="H30" s="34">
        <v>100</v>
      </c>
      <c r="I30" s="34">
        <v>100</v>
      </c>
      <c r="J30" s="34">
        <v>0</v>
      </c>
      <c r="K30" s="33">
        <f t="shared" si="4"/>
        <v>0</v>
      </c>
      <c r="L30" s="34">
        <v>0</v>
      </c>
      <c r="M30" s="34">
        <v>100</v>
      </c>
      <c r="N30" s="34">
        <v>100</v>
      </c>
      <c r="O30" s="34">
        <v>0</v>
      </c>
      <c r="P30" s="33">
        <f t="shared" si="2"/>
        <v>0</v>
      </c>
      <c r="Q30" s="35">
        <v>0</v>
      </c>
      <c r="R30" s="34">
        <v>100</v>
      </c>
      <c r="S30" s="34">
        <v>100</v>
      </c>
      <c r="T30" s="34">
        <v>6</v>
      </c>
      <c r="U30" s="33">
        <f t="shared" si="3"/>
        <v>0</v>
      </c>
      <c r="V30" s="34">
        <v>0</v>
      </c>
      <c r="W30" s="47"/>
    </row>
    <row r="31" spans="1:23" ht="15.75" customHeight="1">
      <c r="A31" s="88" t="s">
        <v>39</v>
      </c>
      <c r="B31" s="33" t="s">
        <v>88</v>
      </c>
      <c r="C31" s="34">
        <v>100</v>
      </c>
      <c r="D31" s="34">
        <v>100</v>
      </c>
      <c r="E31" s="34">
        <v>0</v>
      </c>
      <c r="F31" s="33">
        <f t="shared" si="0"/>
        <v>0</v>
      </c>
      <c r="G31" s="34">
        <v>0</v>
      </c>
      <c r="H31" s="34">
        <v>100</v>
      </c>
      <c r="I31" s="34">
        <v>100</v>
      </c>
      <c r="J31" s="34">
        <v>0</v>
      </c>
      <c r="K31" s="33">
        <f t="shared" si="4"/>
        <v>0</v>
      </c>
      <c r="L31" s="34">
        <v>0</v>
      </c>
      <c r="M31" s="34">
        <v>100</v>
      </c>
      <c r="N31" s="34">
        <v>100</v>
      </c>
      <c r="O31" s="34">
        <v>0</v>
      </c>
      <c r="P31" s="33">
        <f t="shared" si="2"/>
        <v>0</v>
      </c>
      <c r="Q31" s="35">
        <v>0</v>
      </c>
      <c r="R31" s="34">
        <v>100</v>
      </c>
      <c r="S31" s="34">
        <v>100</v>
      </c>
      <c r="T31" s="34">
        <v>6</v>
      </c>
      <c r="U31" s="33">
        <f t="shared" si="3"/>
        <v>0</v>
      </c>
      <c r="V31" s="34">
        <v>0</v>
      </c>
      <c r="W31" s="47"/>
    </row>
    <row r="32" spans="1:23" ht="15.75" customHeight="1">
      <c r="A32" s="88" t="s">
        <v>41</v>
      </c>
      <c r="B32" s="33" t="s">
        <v>88</v>
      </c>
      <c r="C32" s="34">
        <v>100</v>
      </c>
      <c r="D32" s="34">
        <v>100</v>
      </c>
      <c r="E32" s="34">
        <v>0</v>
      </c>
      <c r="F32" s="33">
        <f t="shared" si="0"/>
        <v>0</v>
      </c>
      <c r="G32" s="34">
        <v>0</v>
      </c>
      <c r="H32" s="34">
        <v>100</v>
      </c>
      <c r="I32" s="34">
        <v>100</v>
      </c>
      <c r="J32" s="34">
        <v>0</v>
      </c>
      <c r="K32" s="33">
        <f t="shared" si="4"/>
        <v>0</v>
      </c>
      <c r="L32" s="34">
        <v>0</v>
      </c>
      <c r="M32" s="34">
        <v>100</v>
      </c>
      <c r="N32" s="34">
        <v>100</v>
      </c>
      <c r="O32" s="34">
        <v>0</v>
      </c>
      <c r="P32" s="33">
        <f t="shared" si="2"/>
        <v>0</v>
      </c>
      <c r="Q32" s="75">
        <v>0</v>
      </c>
      <c r="R32" s="34">
        <v>100</v>
      </c>
      <c r="S32" s="23">
        <v>100</v>
      </c>
      <c r="T32" s="34">
        <v>6</v>
      </c>
      <c r="U32" s="33">
        <f t="shared" si="3"/>
        <v>0</v>
      </c>
      <c r="V32" s="34">
        <v>0</v>
      </c>
      <c r="W32" s="47"/>
    </row>
    <row r="33" spans="1:23" ht="15.75" customHeight="1">
      <c r="A33" s="88" t="s">
        <v>42</v>
      </c>
      <c r="B33" s="33" t="s">
        <v>88</v>
      </c>
      <c r="C33" s="34">
        <v>100</v>
      </c>
      <c r="D33" s="34">
        <v>100</v>
      </c>
      <c r="E33" s="34">
        <v>0</v>
      </c>
      <c r="F33" s="33">
        <f t="shared" si="0"/>
        <v>0</v>
      </c>
      <c r="G33" s="34">
        <v>0</v>
      </c>
      <c r="H33" s="34">
        <v>100</v>
      </c>
      <c r="I33" s="34">
        <v>100</v>
      </c>
      <c r="J33" s="34">
        <v>0</v>
      </c>
      <c r="K33" s="33">
        <f t="shared" si="4"/>
        <v>0</v>
      </c>
      <c r="L33" s="34">
        <v>0</v>
      </c>
      <c r="M33" s="34">
        <v>100</v>
      </c>
      <c r="N33" s="34">
        <v>100</v>
      </c>
      <c r="O33" s="34">
        <v>0</v>
      </c>
      <c r="P33" s="33">
        <f t="shared" si="2"/>
        <v>0</v>
      </c>
      <c r="Q33" s="35">
        <v>0</v>
      </c>
      <c r="R33" s="34">
        <v>100</v>
      </c>
      <c r="S33" s="34">
        <v>96</v>
      </c>
      <c r="T33" s="34">
        <v>6</v>
      </c>
      <c r="U33" s="33">
        <f t="shared" si="3"/>
        <v>4</v>
      </c>
      <c r="V33" s="34">
        <v>0</v>
      </c>
      <c r="W33" s="47"/>
    </row>
    <row r="34" spans="1:23" ht="15.75" customHeight="1">
      <c r="A34" s="88" t="s">
        <v>43</v>
      </c>
      <c r="B34" s="33" t="s">
        <v>88</v>
      </c>
      <c r="C34" s="34">
        <v>100</v>
      </c>
      <c r="D34" s="34">
        <v>100</v>
      </c>
      <c r="E34" s="34">
        <v>0</v>
      </c>
      <c r="F34" s="33">
        <f t="shared" si="0"/>
        <v>0</v>
      </c>
      <c r="G34" s="34">
        <v>0</v>
      </c>
      <c r="H34" s="34">
        <v>100</v>
      </c>
      <c r="I34" s="34">
        <v>100</v>
      </c>
      <c r="J34" s="34">
        <v>0</v>
      </c>
      <c r="K34" s="33">
        <f t="shared" si="4"/>
        <v>0</v>
      </c>
      <c r="L34" s="34">
        <v>0</v>
      </c>
      <c r="M34" s="34">
        <v>100</v>
      </c>
      <c r="N34" s="34">
        <v>100</v>
      </c>
      <c r="O34" s="34">
        <v>0</v>
      </c>
      <c r="P34" s="33">
        <f t="shared" si="2"/>
        <v>0</v>
      </c>
      <c r="Q34" s="35">
        <v>0</v>
      </c>
      <c r="R34" s="34">
        <v>100</v>
      </c>
      <c r="S34" s="34">
        <v>95</v>
      </c>
      <c r="T34" s="34">
        <v>6</v>
      </c>
      <c r="U34" s="33">
        <f t="shared" si="3"/>
        <v>5</v>
      </c>
      <c r="V34" s="34">
        <v>0</v>
      </c>
      <c r="W34" s="47"/>
    </row>
    <row r="35" spans="1:23" ht="15.75" customHeight="1">
      <c r="A35" s="88" t="s">
        <v>44</v>
      </c>
      <c r="B35" s="33" t="s">
        <v>88</v>
      </c>
      <c r="C35" s="34">
        <v>100</v>
      </c>
      <c r="D35" s="34">
        <v>100</v>
      </c>
      <c r="E35" s="34">
        <v>0</v>
      </c>
      <c r="F35" s="33">
        <f t="shared" si="0"/>
        <v>0</v>
      </c>
      <c r="G35" s="34">
        <v>0</v>
      </c>
      <c r="H35" s="34">
        <v>100</v>
      </c>
      <c r="I35" s="34">
        <v>100</v>
      </c>
      <c r="J35" s="34">
        <v>0</v>
      </c>
      <c r="K35" s="33">
        <f t="shared" si="4"/>
        <v>0</v>
      </c>
      <c r="L35" s="34">
        <v>0</v>
      </c>
      <c r="M35" s="34">
        <v>100</v>
      </c>
      <c r="N35" s="34">
        <v>100</v>
      </c>
      <c r="O35" s="34">
        <v>0</v>
      </c>
      <c r="P35" s="33">
        <f t="shared" si="2"/>
        <v>0</v>
      </c>
      <c r="Q35" s="35">
        <v>0</v>
      </c>
      <c r="R35" s="34">
        <v>100</v>
      </c>
      <c r="S35" s="34">
        <v>100</v>
      </c>
      <c r="T35" s="34">
        <v>6</v>
      </c>
      <c r="U35" s="33">
        <f t="shared" si="3"/>
        <v>0</v>
      </c>
      <c r="V35" s="40">
        <v>0</v>
      </c>
      <c r="W35" s="47"/>
    </row>
    <row r="36" spans="1:23" ht="15.75" customHeight="1">
      <c r="A36" s="88" t="s">
        <v>46</v>
      </c>
      <c r="B36" s="33" t="s">
        <v>88</v>
      </c>
      <c r="C36" s="34">
        <v>100</v>
      </c>
      <c r="D36" s="34">
        <v>100</v>
      </c>
      <c r="E36" s="34">
        <v>0</v>
      </c>
      <c r="F36" s="33">
        <f t="shared" si="0"/>
        <v>0</v>
      </c>
      <c r="G36" s="34">
        <v>0</v>
      </c>
      <c r="H36" s="34">
        <v>100</v>
      </c>
      <c r="I36" s="34">
        <v>100</v>
      </c>
      <c r="J36" s="34">
        <v>0</v>
      </c>
      <c r="K36" s="33">
        <f t="shared" si="4"/>
        <v>0</v>
      </c>
      <c r="L36" s="34">
        <v>0</v>
      </c>
      <c r="M36" s="34">
        <v>100</v>
      </c>
      <c r="N36" s="34">
        <v>100</v>
      </c>
      <c r="O36" s="34">
        <v>0</v>
      </c>
      <c r="P36" s="33">
        <f t="shared" si="2"/>
        <v>0</v>
      </c>
      <c r="Q36" s="35">
        <v>0</v>
      </c>
      <c r="R36" s="34">
        <v>100</v>
      </c>
      <c r="S36" s="40">
        <v>100</v>
      </c>
      <c r="T36" s="34">
        <v>6</v>
      </c>
      <c r="U36" s="91">
        <f t="shared" si="3"/>
        <v>0</v>
      </c>
      <c r="V36" s="34">
        <v>0</v>
      </c>
      <c r="W36" s="47"/>
    </row>
    <row r="37" spans="1:23" ht="15.75" customHeight="1">
      <c r="A37" s="88" t="s">
        <v>47</v>
      </c>
      <c r="B37" s="33" t="s">
        <v>88</v>
      </c>
      <c r="C37" s="34">
        <v>100</v>
      </c>
      <c r="D37" s="34">
        <v>100</v>
      </c>
      <c r="E37" s="34">
        <v>0</v>
      </c>
      <c r="F37" s="33">
        <f t="shared" si="0"/>
        <v>0</v>
      </c>
      <c r="G37" s="34">
        <v>0</v>
      </c>
      <c r="H37" s="34">
        <v>100</v>
      </c>
      <c r="I37" s="34">
        <v>100</v>
      </c>
      <c r="J37" s="34">
        <v>0</v>
      </c>
      <c r="K37" s="33">
        <f t="shared" si="4"/>
        <v>0</v>
      </c>
      <c r="L37" s="34">
        <v>0</v>
      </c>
      <c r="M37" s="34">
        <v>100</v>
      </c>
      <c r="N37" s="34">
        <v>100</v>
      </c>
      <c r="O37" s="34">
        <v>0</v>
      </c>
      <c r="P37" s="33">
        <f t="shared" si="2"/>
        <v>0</v>
      </c>
      <c r="Q37" s="35">
        <v>0</v>
      </c>
      <c r="R37" s="34">
        <v>100</v>
      </c>
      <c r="S37" s="34">
        <v>100</v>
      </c>
      <c r="T37" s="34">
        <v>6</v>
      </c>
      <c r="U37" s="33">
        <f t="shared" si="3"/>
        <v>0</v>
      </c>
      <c r="V37" s="34">
        <v>0</v>
      </c>
      <c r="W37" s="47"/>
    </row>
    <row r="38" spans="1:23" ht="15.75" customHeight="1">
      <c r="A38" s="88" t="s">
        <v>48</v>
      </c>
      <c r="B38" s="33" t="s">
        <v>88</v>
      </c>
      <c r="C38" s="34">
        <v>100</v>
      </c>
      <c r="D38" s="34">
        <v>100</v>
      </c>
      <c r="E38" s="34">
        <v>0</v>
      </c>
      <c r="F38" s="33">
        <f t="shared" si="0"/>
        <v>0</v>
      </c>
      <c r="G38" s="34">
        <v>0</v>
      </c>
      <c r="H38" s="34">
        <v>100</v>
      </c>
      <c r="I38" s="34">
        <v>100</v>
      </c>
      <c r="J38" s="34">
        <v>0</v>
      </c>
      <c r="K38" s="33">
        <f t="shared" si="4"/>
        <v>0</v>
      </c>
      <c r="L38" s="34">
        <v>0</v>
      </c>
      <c r="M38" s="34">
        <v>100</v>
      </c>
      <c r="N38" s="34">
        <v>100</v>
      </c>
      <c r="O38" s="34">
        <v>0</v>
      </c>
      <c r="P38" s="33">
        <f t="shared" si="2"/>
        <v>0</v>
      </c>
      <c r="Q38" s="35">
        <v>0</v>
      </c>
      <c r="R38" s="34">
        <v>100</v>
      </c>
      <c r="S38" s="34">
        <v>97</v>
      </c>
      <c r="T38" s="34">
        <v>6</v>
      </c>
      <c r="U38" s="33">
        <f t="shared" si="3"/>
        <v>3</v>
      </c>
      <c r="V38" s="34">
        <v>0</v>
      </c>
      <c r="W38" s="47"/>
    </row>
    <row r="39" spans="1:23" ht="15.75" customHeight="1">
      <c r="A39" s="88" t="s">
        <v>49</v>
      </c>
      <c r="B39" s="33" t="s">
        <v>88</v>
      </c>
      <c r="C39" s="34">
        <v>100</v>
      </c>
      <c r="D39" s="34">
        <v>100</v>
      </c>
      <c r="E39" s="34">
        <v>0</v>
      </c>
      <c r="F39" s="33">
        <f t="shared" si="0"/>
        <v>0</v>
      </c>
      <c r="G39" s="34">
        <v>0</v>
      </c>
      <c r="H39" s="34">
        <v>100</v>
      </c>
      <c r="I39" s="34">
        <v>100</v>
      </c>
      <c r="J39" s="34">
        <v>0</v>
      </c>
      <c r="K39" s="33">
        <f t="shared" si="4"/>
        <v>0</v>
      </c>
      <c r="L39" s="34">
        <v>0</v>
      </c>
      <c r="M39" s="34">
        <v>100</v>
      </c>
      <c r="N39" s="34">
        <v>100</v>
      </c>
      <c r="O39" s="34">
        <v>0</v>
      </c>
      <c r="P39" s="33">
        <f t="shared" si="2"/>
        <v>0</v>
      </c>
      <c r="Q39" s="35">
        <v>0</v>
      </c>
      <c r="R39" s="34">
        <v>100</v>
      </c>
      <c r="S39" s="34">
        <v>100</v>
      </c>
      <c r="T39" s="34">
        <v>6</v>
      </c>
      <c r="U39" s="33">
        <f t="shared" si="3"/>
        <v>0</v>
      </c>
      <c r="V39" s="34">
        <v>0</v>
      </c>
      <c r="W39" s="47"/>
    </row>
    <row r="40" spans="1:23" ht="15.75" customHeight="1">
      <c r="A40" s="88" t="s">
        <v>50</v>
      </c>
      <c r="B40" s="33" t="s">
        <v>88</v>
      </c>
      <c r="C40" s="34">
        <v>100</v>
      </c>
      <c r="D40" s="34">
        <v>100</v>
      </c>
      <c r="E40" s="34">
        <v>0</v>
      </c>
      <c r="F40" s="33">
        <f t="shared" si="0"/>
        <v>0</v>
      </c>
      <c r="G40" s="34">
        <v>0</v>
      </c>
      <c r="H40" s="34">
        <v>100</v>
      </c>
      <c r="I40" s="34">
        <v>86</v>
      </c>
      <c r="J40" s="34">
        <v>0</v>
      </c>
      <c r="K40" s="33">
        <f t="shared" si="4"/>
        <v>14</v>
      </c>
      <c r="L40" s="34">
        <v>14</v>
      </c>
      <c r="M40" s="34">
        <v>100</v>
      </c>
      <c r="N40" s="34">
        <v>100</v>
      </c>
      <c r="O40" s="34">
        <v>0</v>
      </c>
      <c r="P40" s="33">
        <f t="shared" si="2"/>
        <v>0</v>
      </c>
      <c r="Q40" s="35">
        <v>0</v>
      </c>
      <c r="R40" s="34">
        <v>100</v>
      </c>
      <c r="S40" s="34">
        <v>94</v>
      </c>
      <c r="T40" s="34">
        <v>6</v>
      </c>
      <c r="U40" s="33">
        <f t="shared" si="3"/>
        <v>6</v>
      </c>
      <c r="V40" s="34">
        <v>0</v>
      </c>
      <c r="W40" s="68" t="s">
        <v>125</v>
      </c>
    </row>
    <row r="41" spans="1:23" ht="15.75" customHeight="1">
      <c r="A41" s="88" t="s">
        <v>51</v>
      </c>
      <c r="B41" s="33" t="s">
        <v>88</v>
      </c>
      <c r="C41" s="34">
        <v>100</v>
      </c>
      <c r="D41" s="34">
        <v>100</v>
      </c>
      <c r="E41" s="34">
        <v>0</v>
      </c>
      <c r="F41" s="33">
        <f t="shared" si="0"/>
        <v>0</v>
      </c>
      <c r="G41" s="34">
        <v>0</v>
      </c>
      <c r="H41" s="34">
        <v>100</v>
      </c>
      <c r="I41" s="34">
        <v>100</v>
      </c>
      <c r="J41" s="34">
        <v>0</v>
      </c>
      <c r="K41" s="33">
        <f t="shared" si="4"/>
        <v>0</v>
      </c>
      <c r="L41" s="34">
        <v>0</v>
      </c>
      <c r="M41" s="34">
        <v>50</v>
      </c>
      <c r="N41" s="34">
        <v>100</v>
      </c>
      <c r="O41" s="34">
        <v>50</v>
      </c>
      <c r="P41" s="33">
        <f t="shared" si="2"/>
        <v>-50</v>
      </c>
      <c r="Q41" s="35">
        <v>0</v>
      </c>
      <c r="R41" s="34">
        <v>100</v>
      </c>
      <c r="S41" s="34">
        <v>97</v>
      </c>
      <c r="T41" s="34">
        <v>6</v>
      </c>
      <c r="U41" s="33">
        <f t="shared" si="3"/>
        <v>3</v>
      </c>
      <c r="V41" s="34">
        <v>0</v>
      </c>
      <c r="W41" s="68" t="s">
        <v>126</v>
      </c>
    </row>
    <row r="42" spans="1:23" ht="15.75" customHeight="1">
      <c r="A42" s="88" t="s">
        <v>52</v>
      </c>
      <c r="B42" s="33" t="s">
        <v>88</v>
      </c>
      <c r="C42" s="34">
        <v>100</v>
      </c>
      <c r="D42" s="34">
        <v>100</v>
      </c>
      <c r="E42" s="34">
        <v>0</v>
      </c>
      <c r="F42" s="33">
        <f t="shared" si="0"/>
        <v>0</v>
      </c>
      <c r="G42" s="34">
        <v>0</v>
      </c>
      <c r="H42" s="34">
        <v>100</v>
      </c>
      <c r="I42" s="34">
        <v>100</v>
      </c>
      <c r="J42" s="34">
        <v>0</v>
      </c>
      <c r="K42" s="33">
        <f t="shared" si="4"/>
        <v>0</v>
      </c>
      <c r="L42" s="34">
        <v>0</v>
      </c>
      <c r="M42" s="34">
        <v>100</v>
      </c>
      <c r="N42" s="34">
        <v>100</v>
      </c>
      <c r="O42" s="34">
        <v>0</v>
      </c>
      <c r="P42" s="33">
        <f t="shared" si="2"/>
        <v>0</v>
      </c>
      <c r="Q42" s="35">
        <v>0</v>
      </c>
      <c r="R42" s="34">
        <v>100</v>
      </c>
      <c r="S42" s="34">
        <v>97</v>
      </c>
      <c r="T42" s="34">
        <v>6</v>
      </c>
      <c r="U42" s="33">
        <f t="shared" si="3"/>
        <v>3</v>
      </c>
      <c r="V42" s="34">
        <v>0</v>
      </c>
      <c r="W42" s="47"/>
    </row>
    <row r="43" spans="1:23" ht="15.75" customHeight="1">
      <c r="A43" s="88" t="s">
        <v>53</v>
      </c>
      <c r="B43" s="33" t="s">
        <v>88</v>
      </c>
      <c r="C43" s="34">
        <v>100</v>
      </c>
      <c r="D43" s="34">
        <v>100</v>
      </c>
      <c r="E43" s="34">
        <v>0</v>
      </c>
      <c r="F43" s="33">
        <f t="shared" si="0"/>
        <v>0</v>
      </c>
      <c r="G43" s="34">
        <v>0</v>
      </c>
      <c r="H43" s="34">
        <v>100</v>
      </c>
      <c r="I43" s="34">
        <v>100</v>
      </c>
      <c r="J43" s="34">
        <v>0</v>
      </c>
      <c r="K43" s="33">
        <f t="shared" si="4"/>
        <v>0</v>
      </c>
      <c r="L43" s="34">
        <v>0</v>
      </c>
      <c r="M43" s="34">
        <v>100</v>
      </c>
      <c r="N43" s="34">
        <v>100</v>
      </c>
      <c r="O43" s="34">
        <v>0</v>
      </c>
      <c r="P43" s="33">
        <f t="shared" si="2"/>
        <v>0</v>
      </c>
      <c r="Q43" s="35">
        <v>0</v>
      </c>
      <c r="R43" s="34">
        <v>100</v>
      </c>
      <c r="S43" s="34">
        <v>100</v>
      </c>
      <c r="T43" s="34">
        <v>6</v>
      </c>
      <c r="U43" s="33">
        <f t="shared" si="3"/>
        <v>0</v>
      </c>
      <c r="V43" s="34">
        <v>0</v>
      </c>
      <c r="W43" s="47"/>
    </row>
    <row r="44" spans="1:23" ht="15.75" customHeight="1">
      <c r="A44" s="88" t="s">
        <v>54</v>
      </c>
      <c r="B44" s="33" t="s">
        <v>88</v>
      </c>
      <c r="C44" s="34">
        <v>100</v>
      </c>
      <c r="D44" s="34">
        <v>100</v>
      </c>
      <c r="E44" s="34">
        <v>0</v>
      </c>
      <c r="F44" s="33">
        <f t="shared" si="0"/>
        <v>0</v>
      </c>
      <c r="G44" s="34">
        <v>0</v>
      </c>
      <c r="H44" s="34">
        <v>100</v>
      </c>
      <c r="I44" s="34">
        <v>100</v>
      </c>
      <c r="J44" s="34">
        <v>0</v>
      </c>
      <c r="K44" s="33">
        <f t="shared" si="4"/>
        <v>0</v>
      </c>
      <c r="L44" s="34">
        <v>0</v>
      </c>
      <c r="M44" s="34">
        <v>100</v>
      </c>
      <c r="N44" s="34">
        <v>100</v>
      </c>
      <c r="O44" s="34">
        <v>0</v>
      </c>
      <c r="P44" s="33">
        <f t="shared" si="2"/>
        <v>0</v>
      </c>
      <c r="Q44" s="35">
        <v>0</v>
      </c>
      <c r="R44" s="34">
        <v>100</v>
      </c>
      <c r="S44" s="34">
        <v>100</v>
      </c>
      <c r="T44" s="34">
        <v>6</v>
      </c>
      <c r="U44" s="33">
        <f t="shared" si="3"/>
        <v>0</v>
      </c>
      <c r="V44" s="34">
        <v>0</v>
      </c>
      <c r="W44" s="47"/>
    </row>
    <row r="45" spans="1:23" ht="15.75" customHeight="1">
      <c r="A45" s="88" t="s">
        <v>55</v>
      </c>
      <c r="B45" s="33" t="s">
        <v>88</v>
      </c>
      <c r="C45" s="34">
        <v>100</v>
      </c>
      <c r="D45" s="34">
        <v>100</v>
      </c>
      <c r="E45" s="34">
        <v>0</v>
      </c>
      <c r="F45" s="33">
        <f t="shared" si="0"/>
        <v>0</v>
      </c>
      <c r="G45" s="34">
        <v>0</v>
      </c>
      <c r="H45" s="34">
        <v>100</v>
      </c>
      <c r="I45" s="34">
        <v>100</v>
      </c>
      <c r="J45" s="34">
        <v>0</v>
      </c>
      <c r="K45" s="33">
        <f t="shared" si="4"/>
        <v>0</v>
      </c>
      <c r="L45" s="34">
        <v>0</v>
      </c>
      <c r="M45" s="34">
        <v>100</v>
      </c>
      <c r="N45" s="34">
        <v>100</v>
      </c>
      <c r="O45" s="34">
        <v>0</v>
      </c>
      <c r="P45" s="33">
        <f t="shared" si="2"/>
        <v>0</v>
      </c>
      <c r="Q45" s="35">
        <v>0</v>
      </c>
      <c r="R45" s="34">
        <v>100</v>
      </c>
      <c r="S45" s="34">
        <v>99</v>
      </c>
      <c r="T45" s="34">
        <v>6</v>
      </c>
      <c r="U45" s="33">
        <f t="shared" si="3"/>
        <v>1</v>
      </c>
      <c r="V45" s="34">
        <v>0</v>
      </c>
      <c r="W45" s="47"/>
    </row>
    <row r="46" spans="1:23" ht="15.75" customHeight="1">
      <c r="A46" s="88" t="s">
        <v>56</v>
      </c>
      <c r="B46" s="33" t="s">
        <v>88</v>
      </c>
      <c r="C46" s="34">
        <v>100</v>
      </c>
      <c r="D46" s="34">
        <v>100</v>
      </c>
      <c r="E46" s="34">
        <v>0</v>
      </c>
      <c r="F46" s="33">
        <f t="shared" si="0"/>
        <v>0</v>
      </c>
      <c r="G46" s="34">
        <v>0</v>
      </c>
      <c r="H46" s="34">
        <v>100</v>
      </c>
      <c r="I46" s="34">
        <v>100</v>
      </c>
      <c r="J46" s="34">
        <v>0</v>
      </c>
      <c r="K46" s="33">
        <f t="shared" si="4"/>
        <v>0</v>
      </c>
      <c r="L46" s="34">
        <v>0</v>
      </c>
      <c r="M46" s="34">
        <v>100</v>
      </c>
      <c r="N46" s="34">
        <v>100</v>
      </c>
      <c r="O46" s="34">
        <v>0</v>
      </c>
      <c r="P46" s="33">
        <f t="shared" si="2"/>
        <v>0</v>
      </c>
      <c r="Q46" s="35">
        <v>0</v>
      </c>
      <c r="R46" s="92">
        <v>100</v>
      </c>
      <c r="S46" s="34">
        <v>100</v>
      </c>
      <c r="T46" s="34">
        <v>6</v>
      </c>
      <c r="U46" s="93">
        <f t="shared" si="3"/>
        <v>0</v>
      </c>
      <c r="V46" s="34">
        <v>0</v>
      </c>
      <c r="W46" s="47"/>
    </row>
    <row r="47" spans="1:23" ht="15.75" customHeight="1">
      <c r="A47" s="88" t="s">
        <v>57</v>
      </c>
      <c r="B47" s="33" t="s">
        <v>88</v>
      </c>
      <c r="C47" s="33"/>
      <c r="D47" s="33"/>
      <c r="E47" s="33"/>
      <c r="F47" s="33">
        <f t="shared" si="0"/>
        <v>0</v>
      </c>
      <c r="G47" s="33"/>
      <c r="H47" s="33"/>
      <c r="I47" s="33"/>
      <c r="J47" s="33"/>
      <c r="K47" s="33">
        <f t="shared" si="4"/>
        <v>0</v>
      </c>
      <c r="L47" s="33"/>
      <c r="M47" s="33"/>
      <c r="N47" s="33"/>
      <c r="O47" s="33"/>
      <c r="P47" s="33">
        <f t="shared" si="2"/>
        <v>0</v>
      </c>
      <c r="Q47" s="38"/>
      <c r="R47" s="33"/>
      <c r="S47" s="33"/>
      <c r="T47" s="33"/>
      <c r="U47" s="33">
        <f t="shared" si="3"/>
        <v>0</v>
      </c>
      <c r="V47" s="33"/>
      <c r="W47" s="47"/>
    </row>
    <row r="48" spans="1:23" ht="15.75" customHeight="1">
      <c r="A48" s="88" t="s">
        <v>58</v>
      </c>
      <c r="B48" s="33" t="s">
        <v>88</v>
      </c>
      <c r="C48" s="34">
        <v>100</v>
      </c>
      <c r="D48" s="34">
        <v>100</v>
      </c>
      <c r="E48" s="34">
        <v>0</v>
      </c>
      <c r="F48" s="33">
        <f t="shared" si="0"/>
        <v>0</v>
      </c>
      <c r="G48" s="34">
        <v>0</v>
      </c>
      <c r="H48" s="34">
        <v>100</v>
      </c>
      <c r="I48" s="34">
        <v>100</v>
      </c>
      <c r="J48" s="34">
        <v>0</v>
      </c>
      <c r="K48" s="33">
        <f t="shared" si="4"/>
        <v>0</v>
      </c>
      <c r="L48" s="34">
        <v>0</v>
      </c>
      <c r="M48" s="34">
        <v>100</v>
      </c>
      <c r="N48" s="34">
        <v>100</v>
      </c>
      <c r="O48" s="34">
        <v>0</v>
      </c>
      <c r="P48" s="33">
        <f t="shared" si="2"/>
        <v>0</v>
      </c>
      <c r="Q48" s="35">
        <v>0</v>
      </c>
      <c r="R48" s="34">
        <v>100</v>
      </c>
      <c r="S48" s="34">
        <v>100</v>
      </c>
      <c r="T48" s="34">
        <v>6</v>
      </c>
      <c r="U48" s="33">
        <f t="shared" si="3"/>
        <v>0</v>
      </c>
      <c r="V48" s="34">
        <v>0</v>
      </c>
      <c r="W48" s="47"/>
    </row>
    <row r="49" spans="1:23" ht="15.75" customHeight="1">
      <c r="A49" s="88" t="s">
        <v>59</v>
      </c>
      <c r="B49" s="33" t="s">
        <v>88</v>
      </c>
      <c r="C49" s="34">
        <v>100</v>
      </c>
      <c r="D49" s="34">
        <v>100</v>
      </c>
      <c r="E49" s="34">
        <v>0</v>
      </c>
      <c r="F49" s="33">
        <f t="shared" si="0"/>
        <v>0</v>
      </c>
      <c r="G49" s="34">
        <v>0</v>
      </c>
      <c r="H49" s="34">
        <v>100</v>
      </c>
      <c r="I49" s="34">
        <v>100</v>
      </c>
      <c r="J49" s="34">
        <v>0</v>
      </c>
      <c r="K49" s="33">
        <f t="shared" si="4"/>
        <v>0</v>
      </c>
      <c r="L49" s="34">
        <v>0</v>
      </c>
      <c r="M49" s="34">
        <v>100</v>
      </c>
      <c r="N49" s="34">
        <v>100</v>
      </c>
      <c r="O49" s="34">
        <v>0</v>
      </c>
      <c r="P49" s="33">
        <f t="shared" si="2"/>
        <v>0</v>
      </c>
      <c r="Q49" s="35">
        <v>0</v>
      </c>
      <c r="R49" s="34">
        <v>100</v>
      </c>
      <c r="S49" s="34">
        <v>100</v>
      </c>
      <c r="T49" s="34">
        <v>6</v>
      </c>
      <c r="U49" s="33">
        <f t="shared" si="3"/>
        <v>0</v>
      </c>
      <c r="V49" s="34">
        <v>0</v>
      </c>
      <c r="W49" s="47"/>
    </row>
    <row r="50" spans="1:23" ht="15.75" customHeight="1">
      <c r="A50" s="88" t="s">
        <v>60</v>
      </c>
      <c r="B50" s="33" t="s">
        <v>88</v>
      </c>
      <c r="C50" s="34">
        <v>100</v>
      </c>
      <c r="D50" s="34">
        <v>100</v>
      </c>
      <c r="E50" s="34">
        <v>0</v>
      </c>
      <c r="F50" s="33">
        <f t="shared" si="0"/>
        <v>0</v>
      </c>
      <c r="G50" s="34">
        <v>0</v>
      </c>
      <c r="H50" s="34">
        <v>100</v>
      </c>
      <c r="I50" s="34">
        <v>100</v>
      </c>
      <c r="J50" s="34">
        <v>0</v>
      </c>
      <c r="K50" s="33">
        <f t="shared" si="4"/>
        <v>0</v>
      </c>
      <c r="L50" s="34">
        <v>0</v>
      </c>
      <c r="M50" s="34">
        <v>100</v>
      </c>
      <c r="N50" s="34">
        <v>100</v>
      </c>
      <c r="O50" s="34">
        <v>0</v>
      </c>
      <c r="P50" s="33">
        <f t="shared" si="2"/>
        <v>0</v>
      </c>
      <c r="Q50" s="35">
        <v>0</v>
      </c>
      <c r="R50" s="34">
        <v>100</v>
      </c>
      <c r="S50" s="34">
        <v>99</v>
      </c>
      <c r="T50" s="34">
        <v>6</v>
      </c>
      <c r="U50" s="33">
        <f t="shared" si="3"/>
        <v>1</v>
      </c>
      <c r="V50" s="34">
        <v>0</v>
      </c>
      <c r="W50" s="47"/>
    </row>
    <row r="51" spans="1:23" ht="15.75" customHeight="1">
      <c r="A51" s="88" t="s">
        <v>61</v>
      </c>
      <c r="B51" s="33" t="s">
        <v>88</v>
      </c>
      <c r="C51" s="34">
        <v>100</v>
      </c>
      <c r="D51" s="34">
        <v>100</v>
      </c>
      <c r="E51" s="34">
        <v>0</v>
      </c>
      <c r="F51" s="33">
        <f t="shared" si="0"/>
        <v>0</v>
      </c>
      <c r="G51" s="34">
        <v>0</v>
      </c>
      <c r="H51" s="34">
        <v>100</v>
      </c>
      <c r="I51" s="34">
        <v>100</v>
      </c>
      <c r="J51" s="34">
        <v>0</v>
      </c>
      <c r="K51" s="33">
        <f t="shared" si="4"/>
        <v>0</v>
      </c>
      <c r="L51" s="34">
        <v>0</v>
      </c>
      <c r="M51" s="34">
        <v>100</v>
      </c>
      <c r="N51" s="34">
        <v>100</v>
      </c>
      <c r="O51" s="34">
        <v>0</v>
      </c>
      <c r="P51" s="33">
        <f t="shared" si="2"/>
        <v>0</v>
      </c>
      <c r="Q51" s="35">
        <v>0</v>
      </c>
      <c r="R51" s="34">
        <v>100</v>
      </c>
      <c r="S51" s="34">
        <v>95</v>
      </c>
      <c r="T51" s="34">
        <v>6</v>
      </c>
      <c r="U51" s="33">
        <f t="shared" si="3"/>
        <v>5</v>
      </c>
      <c r="V51" s="23">
        <v>0</v>
      </c>
      <c r="W51" s="47"/>
    </row>
    <row r="52" spans="1:23" ht="15.75" customHeight="1">
      <c r="A52" s="88" t="s">
        <v>62</v>
      </c>
      <c r="B52" s="33" t="s">
        <v>88</v>
      </c>
      <c r="C52" s="34">
        <v>100</v>
      </c>
      <c r="D52" s="34">
        <v>100</v>
      </c>
      <c r="E52" s="34">
        <v>0</v>
      </c>
      <c r="F52" s="33">
        <f t="shared" si="0"/>
        <v>0</v>
      </c>
      <c r="G52" s="34">
        <v>0</v>
      </c>
      <c r="H52" s="34">
        <v>100</v>
      </c>
      <c r="I52" s="34">
        <v>100</v>
      </c>
      <c r="J52" s="34">
        <v>0</v>
      </c>
      <c r="K52" s="33">
        <f t="shared" si="4"/>
        <v>0</v>
      </c>
      <c r="L52" s="34">
        <v>0</v>
      </c>
      <c r="M52" s="34">
        <v>100</v>
      </c>
      <c r="N52" s="34">
        <v>100</v>
      </c>
      <c r="O52" s="34">
        <v>0</v>
      </c>
      <c r="P52" s="33">
        <f t="shared" si="2"/>
        <v>0</v>
      </c>
      <c r="Q52" s="35">
        <v>0</v>
      </c>
      <c r="R52" s="34">
        <v>100</v>
      </c>
      <c r="S52" s="34">
        <v>100</v>
      </c>
      <c r="T52" s="34">
        <v>6</v>
      </c>
      <c r="U52" s="33">
        <f t="shared" si="3"/>
        <v>0</v>
      </c>
      <c r="V52" s="34">
        <v>0</v>
      </c>
      <c r="W52" s="47"/>
    </row>
    <row r="53" spans="1:23" ht="15.75" customHeight="1">
      <c r="A53" s="88" t="s">
        <v>63</v>
      </c>
      <c r="B53" s="33" t="s">
        <v>88</v>
      </c>
      <c r="C53" s="34">
        <v>100</v>
      </c>
      <c r="D53" s="34">
        <v>100</v>
      </c>
      <c r="E53" s="34">
        <v>0</v>
      </c>
      <c r="F53" s="33">
        <f t="shared" si="0"/>
        <v>0</v>
      </c>
      <c r="G53" s="34">
        <v>0</v>
      </c>
      <c r="H53" s="34">
        <v>100</v>
      </c>
      <c r="I53" s="34">
        <v>100</v>
      </c>
      <c r="J53" s="34">
        <v>0</v>
      </c>
      <c r="K53" s="33">
        <f t="shared" si="4"/>
        <v>0</v>
      </c>
      <c r="L53" s="34">
        <v>0</v>
      </c>
      <c r="M53" s="34">
        <v>100</v>
      </c>
      <c r="N53" s="34">
        <v>100</v>
      </c>
      <c r="O53" s="34">
        <v>0</v>
      </c>
      <c r="P53" s="33">
        <f t="shared" si="2"/>
        <v>0</v>
      </c>
      <c r="Q53" s="35">
        <v>0</v>
      </c>
      <c r="R53" s="34">
        <v>100</v>
      </c>
      <c r="S53" s="34">
        <v>100</v>
      </c>
      <c r="T53" s="34">
        <v>6</v>
      </c>
      <c r="U53" s="33">
        <f t="shared" si="3"/>
        <v>0</v>
      </c>
      <c r="V53" s="34">
        <v>0</v>
      </c>
      <c r="W53" s="47"/>
    </row>
    <row r="54" spans="1:23" ht="15.75" customHeight="1">
      <c r="A54" s="88" t="s">
        <v>64</v>
      </c>
      <c r="B54" s="33" t="s">
        <v>88</v>
      </c>
      <c r="C54" s="34">
        <v>100</v>
      </c>
      <c r="D54" s="34">
        <v>100</v>
      </c>
      <c r="E54" s="34">
        <v>0</v>
      </c>
      <c r="F54" s="33">
        <f t="shared" si="0"/>
        <v>0</v>
      </c>
      <c r="G54" s="34">
        <v>0</v>
      </c>
      <c r="H54" s="34">
        <v>100</v>
      </c>
      <c r="I54" s="34">
        <v>100</v>
      </c>
      <c r="J54" s="34">
        <v>0</v>
      </c>
      <c r="K54" s="33">
        <f t="shared" si="4"/>
        <v>0</v>
      </c>
      <c r="L54" s="34">
        <v>0</v>
      </c>
      <c r="M54" s="34">
        <v>100</v>
      </c>
      <c r="N54" s="34">
        <v>100</v>
      </c>
      <c r="O54" s="34">
        <v>0</v>
      </c>
      <c r="P54" s="33">
        <f t="shared" si="2"/>
        <v>0</v>
      </c>
      <c r="Q54" s="35">
        <v>0</v>
      </c>
      <c r="R54" s="34">
        <v>100</v>
      </c>
      <c r="S54" s="34">
        <v>95</v>
      </c>
      <c r="T54" s="34">
        <v>6</v>
      </c>
      <c r="U54" s="33">
        <f t="shared" si="3"/>
        <v>5</v>
      </c>
      <c r="V54" s="34">
        <v>0</v>
      </c>
      <c r="W54" s="47"/>
    </row>
    <row r="55" spans="1:23" ht="15.75" customHeight="1">
      <c r="A55" s="88" t="s">
        <v>66</v>
      </c>
      <c r="B55" s="33" t="s">
        <v>88</v>
      </c>
      <c r="C55" s="34">
        <v>100</v>
      </c>
      <c r="D55" s="34">
        <v>100</v>
      </c>
      <c r="E55" s="34">
        <v>0</v>
      </c>
      <c r="F55" s="33">
        <v>0</v>
      </c>
      <c r="G55" s="34">
        <v>0</v>
      </c>
      <c r="H55" s="34">
        <v>100</v>
      </c>
      <c r="I55" s="34">
        <v>100</v>
      </c>
      <c r="J55" s="34">
        <v>0</v>
      </c>
      <c r="K55" s="33">
        <f t="shared" si="4"/>
        <v>0</v>
      </c>
      <c r="L55" s="34">
        <v>0</v>
      </c>
      <c r="M55" s="34">
        <v>100</v>
      </c>
      <c r="N55" s="34">
        <v>100</v>
      </c>
      <c r="O55" s="34">
        <v>0</v>
      </c>
      <c r="P55" s="33">
        <f t="shared" si="2"/>
        <v>0</v>
      </c>
      <c r="Q55" s="35">
        <v>0</v>
      </c>
      <c r="R55" s="34">
        <v>100</v>
      </c>
      <c r="S55" s="34">
        <v>100</v>
      </c>
      <c r="T55" s="34">
        <v>6</v>
      </c>
      <c r="U55" s="33">
        <f t="shared" si="3"/>
        <v>0</v>
      </c>
      <c r="V55" s="34">
        <v>0</v>
      </c>
      <c r="W55" s="47"/>
    </row>
    <row r="56" spans="1:23" ht="15.75" customHeight="1">
      <c r="A56" s="88" t="s">
        <v>67</v>
      </c>
      <c r="B56" s="33" t="s">
        <v>88</v>
      </c>
      <c r="C56" s="34">
        <v>100</v>
      </c>
      <c r="D56" s="34">
        <v>100</v>
      </c>
      <c r="E56" s="34">
        <v>0</v>
      </c>
      <c r="F56" s="33">
        <f t="shared" ref="F56:F62" si="5">C56-D56</f>
        <v>0</v>
      </c>
      <c r="G56" s="34">
        <v>0</v>
      </c>
      <c r="H56" s="34">
        <v>100</v>
      </c>
      <c r="I56" s="34">
        <v>100</v>
      </c>
      <c r="J56" s="34">
        <v>0</v>
      </c>
      <c r="K56" s="33">
        <f t="shared" si="4"/>
        <v>0</v>
      </c>
      <c r="L56" s="34">
        <v>0</v>
      </c>
      <c r="M56" s="34">
        <v>100</v>
      </c>
      <c r="N56" s="34">
        <v>100</v>
      </c>
      <c r="O56" s="34">
        <v>0</v>
      </c>
      <c r="P56" s="33">
        <f t="shared" si="2"/>
        <v>0</v>
      </c>
      <c r="Q56" s="35">
        <v>0</v>
      </c>
      <c r="R56" s="34">
        <v>100</v>
      </c>
      <c r="S56" s="34">
        <v>100</v>
      </c>
      <c r="T56" s="34">
        <v>6</v>
      </c>
      <c r="U56" s="33">
        <f t="shared" si="3"/>
        <v>0</v>
      </c>
      <c r="V56" s="34">
        <v>0</v>
      </c>
      <c r="W56" s="47"/>
    </row>
    <row r="57" spans="1:23" ht="15.75" customHeight="1">
      <c r="A57" s="88" t="s">
        <v>68</v>
      </c>
      <c r="B57" s="33" t="s">
        <v>88</v>
      </c>
      <c r="C57" s="34">
        <v>100</v>
      </c>
      <c r="D57" s="34">
        <v>100</v>
      </c>
      <c r="E57" s="34">
        <v>0</v>
      </c>
      <c r="F57" s="33">
        <f t="shared" si="5"/>
        <v>0</v>
      </c>
      <c r="G57" s="34">
        <v>0</v>
      </c>
      <c r="H57" s="34">
        <v>100</v>
      </c>
      <c r="I57" s="34">
        <v>100</v>
      </c>
      <c r="J57" s="34">
        <v>0</v>
      </c>
      <c r="K57" s="33">
        <f t="shared" si="4"/>
        <v>0</v>
      </c>
      <c r="L57" s="34">
        <v>0</v>
      </c>
      <c r="M57" s="34">
        <v>100</v>
      </c>
      <c r="N57" s="34">
        <v>100</v>
      </c>
      <c r="O57" s="34">
        <v>0</v>
      </c>
      <c r="P57" s="33">
        <f t="shared" si="2"/>
        <v>0</v>
      </c>
      <c r="Q57" s="35">
        <v>0</v>
      </c>
      <c r="R57" s="34">
        <v>100</v>
      </c>
      <c r="S57" s="34">
        <v>95</v>
      </c>
      <c r="T57" s="34">
        <v>6</v>
      </c>
      <c r="U57" s="33">
        <f t="shared" si="3"/>
        <v>5</v>
      </c>
      <c r="V57" s="34">
        <v>0</v>
      </c>
      <c r="W57" s="47"/>
    </row>
    <row r="58" spans="1:23" ht="15.75" customHeight="1">
      <c r="A58" s="88" t="s">
        <v>69</v>
      </c>
      <c r="B58" s="33" t="s">
        <v>88</v>
      </c>
      <c r="C58" s="34">
        <v>100</v>
      </c>
      <c r="D58" s="34">
        <v>100</v>
      </c>
      <c r="E58" s="34">
        <v>0</v>
      </c>
      <c r="F58" s="33">
        <f t="shared" si="5"/>
        <v>0</v>
      </c>
      <c r="G58" s="34">
        <v>0</v>
      </c>
      <c r="H58" s="34">
        <v>100</v>
      </c>
      <c r="I58" s="34">
        <v>100</v>
      </c>
      <c r="J58" s="34">
        <v>0</v>
      </c>
      <c r="K58" s="33">
        <f t="shared" si="4"/>
        <v>0</v>
      </c>
      <c r="L58" s="34">
        <v>0</v>
      </c>
      <c r="M58" s="34">
        <v>100</v>
      </c>
      <c r="N58" s="34">
        <v>100</v>
      </c>
      <c r="O58" s="34">
        <v>0</v>
      </c>
      <c r="P58" s="33">
        <f t="shared" si="2"/>
        <v>0</v>
      </c>
      <c r="Q58" s="35">
        <v>0</v>
      </c>
      <c r="R58" s="34">
        <v>100</v>
      </c>
      <c r="S58" s="34">
        <v>96</v>
      </c>
      <c r="T58" s="34">
        <v>6</v>
      </c>
      <c r="U58" s="33">
        <f t="shared" si="3"/>
        <v>4</v>
      </c>
      <c r="V58" s="34">
        <v>0</v>
      </c>
      <c r="W58" s="47"/>
    </row>
    <row r="59" spans="1:23" ht="15.75" customHeight="1">
      <c r="A59" s="88" t="s">
        <v>71</v>
      </c>
      <c r="B59" s="33" t="s">
        <v>88</v>
      </c>
      <c r="C59" s="34">
        <v>100</v>
      </c>
      <c r="D59" s="34">
        <v>100</v>
      </c>
      <c r="E59" s="34">
        <v>0</v>
      </c>
      <c r="F59" s="33">
        <f t="shared" si="5"/>
        <v>0</v>
      </c>
      <c r="G59" s="34">
        <v>0</v>
      </c>
      <c r="H59" s="34">
        <v>100</v>
      </c>
      <c r="I59" s="34">
        <v>100</v>
      </c>
      <c r="J59" s="34">
        <v>0</v>
      </c>
      <c r="K59" s="33">
        <f t="shared" si="4"/>
        <v>0</v>
      </c>
      <c r="L59" s="34">
        <v>0</v>
      </c>
      <c r="M59" s="34">
        <v>100</v>
      </c>
      <c r="N59" s="34">
        <v>100</v>
      </c>
      <c r="O59" s="34">
        <v>0</v>
      </c>
      <c r="P59" s="33">
        <f t="shared" si="2"/>
        <v>0</v>
      </c>
      <c r="Q59" s="35">
        <v>0</v>
      </c>
      <c r="R59" s="34">
        <v>100</v>
      </c>
      <c r="S59" s="34">
        <v>100</v>
      </c>
      <c r="T59" s="34">
        <v>6</v>
      </c>
      <c r="U59" s="33">
        <f t="shared" si="3"/>
        <v>0</v>
      </c>
      <c r="V59" s="34">
        <v>0</v>
      </c>
      <c r="W59" s="47"/>
    </row>
    <row r="60" spans="1:23" ht="15.75" customHeight="1">
      <c r="A60" s="88" t="s">
        <v>72</v>
      </c>
      <c r="B60" s="33" t="s">
        <v>88</v>
      </c>
      <c r="C60" s="34">
        <v>100</v>
      </c>
      <c r="D60" s="34">
        <v>100</v>
      </c>
      <c r="E60" s="34">
        <v>0</v>
      </c>
      <c r="F60" s="33">
        <f t="shared" si="5"/>
        <v>0</v>
      </c>
      <c r="G60" s="34">
        <v>0</v>
      </c>
      <c r="H60" s="34">
        <v>100</v>
      </c>
      <c r="I60" s="34">
        <v>100</v>
      </c>
      <c r="J60" s="34">
        <v>0</v>
      </c>
      <c r="K60" s="33">
        <f t="shared" si="4"/>
        <v>0</v>
      </c>
      <c r="L60" s="34">
        <v>0</v>
      </c>
      <c r="M60" s="34">
        <v>100</v>
      </c>
      <c r="N60" s="34">
        <v>100</v>
      </c>
      <c r="O60" s="34">
        <v>0</v>
      </c>
      <c r="P60" s="33">
        <f t="shared" si="2"/>
        <v>0</v>
      </c>
      <c r="Q60" s="35">
        <v>0</v>
      </c>
      <c r="R60" s="34">
        <v>100</v>
      </c>
      <c r="S60" s="40">
        <v>96</v>
      </c>
      <c r="T60" s="34">
        <v>6</v>
      </c>
      <c r="U60" s="91">
        <f t="shared" si="3"/>
        <v>4</v>
      </c>
      <c r="V60" s="34">
        <v>0</v>
      </c>
      <c r="W60" s="47"/>
    </row>
    <row r="61" spans="1:23" ht="15.75" customHeight="1">
      <c r="A61" s="88" t="s">
        <v>73</v>
      </c>
      <c r="B61" s="33" t="s">
        <v>88</v>
      </c>
      <c r="C61" s="34">
        <v>100</v>
      </c>
      <c r="D61" s="34">
        <v>100</v>
      </c>
      <c r="E61" s="34">
        <v>0</v>
      </c>
      <c r="F61" s="33">
        <f t="shared" si="5"/>
        <v>0</v>
      </c>
      <c r="G61" s="34">
        <v>0</v>
      </c>
      <c r="H61" s="34">
        <v>100</v>
      </c>
      <c r="I61" s="34">
        <v>100</v>
      </c>
      <c r="J61" s="34">
        <v>0</v>
      </c>
      <c r="K61" s="33">
        <f t="shared" si="4"/>
        <v>0</v>
      </c>
      <c r="L61" s="34">
        <v>0</v>
      </c>
      <c r="M61" s="34">
        <v>100</v>
      </c>
      <c r="N61" s="34">
        <v>100</v>
      </c>
      <c r="O61" s="34">
        <v>0</v>
      </c>
      <c r="P61" s="33">
        <f t="shared" si="2"/>
        <v>0</v>
      </c>
      <c r="Q61" s="35">
        <v>0</v>
      </c>
      <c r="R61" s="34">
        <v>100</v>
      </c>
      <c r="S61" s="34">
        <v>100</v>
      </c>
      <c r="T61" s="34">
        <v>6</v>
      </c>
      <c r="U61" s="33">
        <v>0</v>
      </c>
      <c r="V61" s="34">
        <v>0</v>
      </c>
      <c r="W61" s="47"/>
    </row>
    <row r="62" spans="1:23" ht="15.75" customHeight="1">
      <c r="A62" s="88" t="s">
        <v>74</v>
      </c>
      <c r="B62" s="33" t="s">
        <v>88</v>
      </c>
      <c r="C62" s="34">
        <v>100</v>
      </c>
      <c r="D62" s="34">
        <v>100</v>
      </c>
      <c r="E62" s="34">
        <v>0</v>
      </c>
      <c r="F62" s="33">
        <f t="shared" si="5"/>
        <v>0</v>
      </c>
      <c r="G62" s="34">
        <v>0</v>
      </c>
      <c r="H62" s="34">
        <v>100</v>
      </c>
      <c r="I62" s="34">
        <v>100</v>
      </c>
      <c r="J62" s="34">
        <v>0</v>
      </c>
      <c r="K62" s="33">
        <f t="shared" si="4"/>
        <v>0</v>
      </c>
      <c r="L62" s="34">
        <v>0</v>
      </c>
      <c r="M62" s="34">
        <v>100</v>
      </c>
      <c r="N62" s="34">
        <v>100</v>
      </c>
      <c r="O62" s="34">
        <v>0</v>
      </c>
      <c r="P62" s="33">
        <f t="shared" si="2"/>
        <v>0</v>
      </c>
      <c r="Q62" s="35">
        <v>0</v>
      </c>
      <c r="R62" s="34">
        <v>100</v>
      </c>
      <c r="S62" s="34">
        <v>100</v>
      </c>
      <c r="T62" s="34">
        <v>6</v>
      </c>
      <c r="U62" s="33">
        <f>R62-S62</f>
        <v>0</v>
      </c>
      <c r="V62" s="34">
        <v>0</v>
      </c>
      <c r="W62" s="47"/>
    </row>
    <row r="63" spans="1:23" ht="15.75" customHeight="1"/>
    <row r="64" spans="1:2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5:W5"/>
    <mergeCell ref="R3:S3"/>
    <mergeCell ref="T3:U3"/>
    <mergeCell ref="V3:V4"/>
    <mergeCell ref="W3:W4"/>
    <mergeCell ref="A1:V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11811023622047245" right="0.11811023622047245" top="0.35433070866141736" bottom="0.35433070866141736" header="0" footer="0"/>
  <pageSetup scale="4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/>
  </sheetViews>
  <sheetFormatPr defaultColWidth="14.42578125" defaultRowHeight="15" customHeight="1"/>
  <cols>
    <col min="1" max="1" width="20.7109375" customWidth="1"/>
    <col min="2" max="2" width="9.7109375" customWidth="1"/>
    <col min="3" max="4" width="6.7109375" customWidth="1"/>
    <col min="5" max="5" width="10.7109375" customWidth="1"/>
    <col min="6" max="6" width="7.7109375" customWidth="1"/>
    <col min="7" max="7" width="11.28515625" customWidth="1"/>
    <col min="8" max="9" width="6.7109375" customWidth="1"/>
    <col min="10" max="10" width="10.7109375" customWidth="1"/>
    <col min="11" max="11" width="7.7109375" customWidth="1"/>
    <col min="12" max="12" width="11.42578125" customWidth="1"/>
    <col min="13" max="14" width="6.7109375" customWidth="1"/>
    <col min="15" max="15" width="10.7109375" customWidth="1"/>
    <col min="16" max="16" width="7.7109375" customWidth="1"/>
    <col min="17" max="17" width="11.7109375" customWidth="1"/>
    <col min="18" max="18" width="20.140625" customWidth="1"/>
    <col min="19" max="19" width="8" customWidth="1"/>
  </cols>
  <sheetData>
    <row r="1" spans="1:18" ht="30" customHeight="1">
      <c r="A1" s="186" t="s">
        <v>76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3" spans="1:18" ht="94.5" customHeight="1">
      <c r="A3" s="188" t="s">
        <v>77</v>
      </c>
      <c r="B3" s="183" t="s">
        <v>78</v>
      </c>
      <c r="C3" s="184" t="s">
        <v>79</v>
      </c>
      <c r="D3" s="178"/>
      <c r="E3" s="181" t="s">
        <v>80</v>
      </c>
      <c r="F3" s="182"/>
      <c r="G3" s="183" t="s">
        <v>81</v>
      </c>
      <c r="H3" s="184" t="s">
        <v>82</v>
      </c>
      <c r="I3" s="178"/>
      <c r="J3" s="181" t="s">
        <v>80</v>
      </c>
      <c r="K3" s="182"/>
      <c r="L3" s="183" t="s">
        <v>81</v>
      </c>
      <c r="M3" s="184" t="s">
        <v>83</v>
      </c>
      <c r="N3" s="178"/>
      <c r="O3" s="181" t="s">
        <v>80</v>
      </c>
      <c r="P3" s="182"/>
      <c r="Q3" s="181" t="s">
        <v>81</v>
      </c>
      <c r="R3" s="183" t="s">
        <v>5</v>
      </c>
    </row>
    <row r="4" spans="1:18" ht="36" customHeight="1">
      <c r="A4" s="176"/>
      <c r="B4" s="176"/>
      <c r="C4" s="3" t="s">
        <v>84</v>
      </c>
      <c r="D4" s="3" t="s">
        <v>85</v>
      </c>
      <c r="E4" s="3" t="s">
        <v>8</v>
      </c>
      <c r="F4" s="3" t="s">
        <v>86</v>
      </c>
      <c r="G4" s="176"/>
      <c r="H4" s="3" t="s">
        <v>84</v>
      </c>
      <c r="I4" s="3" t="s">
        <v>85</v>
      </c>
      <c r="J4" s="3" t="s">
        <v>8</v>
      </c>
      <c r="K4" s="3" t="s">
        <v>86</v>
      </c>
      <c r="L4" s="176"/>
      <c r="M4" s="3" t="s">
        <v>84</v>
      </c>
      <c r="N4" s="3" t="s">
        <v>85</v>
      </c>
      <c r="O4" s="3" t="s">
        <v>8</v>
      </c>
      <c r="P4" s="3" t="s">
        <v>86</v>
      </c>
      <c r="Q4" s="185"/>
      <c r="R4" s="176"/>
    </row>
    <row r="5" spans="1:18" ht="30" customHeight="1">
      <c r="A5" s="189" t="s">
        <v>87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78"/>
    </row>
    <row r="6" spans="1:18" ht="63.75" customHeight="1">
      <c r="A6" s="32" t="s">
        <v>11</v>
      </c>
      <c r="B6" s="33" t="s">
        <v>88</v>
      </c>
      <c r="C6" s="34">
        <v>100</v>
      </c>
      <c r="D6" s="34">
        <v>100</v>
      </c>
      <c r="E6" s="34">
        <v>0</v>
      </c>
      <c r="F6" s="33">
        <f t="shared" ref="F6:F62" si="0">C6-D6</f>
        <v>0</v>
      </c>
      <c r="G6" s="34">
        <v>0</v>
      </c>
      <c r="H6" s="34">
        <v>100</v>
      </c>
      <c r="I6" s="34">
        <v>100</v>
      </c>
      <c r="J6" s="34">
        <v>0</v>
      </c>
      <c r="K6" s="33">
        <f t="shared" ref="K6:K14" si="1">H6-I6</f>
        <v>0</v>
      </c>
      <c r="L6" s="34">
        <v>0</v>
      </c>
      <c r="M6" s="34">
        <v>100</v>
      </c>
      <c r="N6" s="34">
        <v>100</v>
      </c>
      <c r="O6" s="34">
        <v>0</v>
      </c>
      <c r="P6" s="33">
        <f t="shared" ref="P6:P53" si="2">M6-N6</f>
        <v>0</v>
      </c>
      <c r="Q6" s="35">
        <v>0</v>
      </c>
      <c r="R6" s="36"/>
    </row>
    <row r="7" spans="1:18" ht="89.25" customHeight="1">
      <c r="A7" s="5" t="s">
        <v>12</v>
      </c>
      <c r="B7" s="33" t="s">
        <v>88</v>
      </c>
      <c r="C7" s="34">
        <v>100</v>
      </c>
      <c r="D7" s="34">
        <v>100</v>
      </c>
      <c r="E7" s="34">
        <v>0</v>
      </c>
      <c r="F7" s="33">
        <f t="shared" si="0"/>
        <v>0</v>
      </c>
      <c r="G7" s="34">
        <v>0</v>
      </c>
      <c r="H7" s="34">
        <v>100</v>
      </c>
      <c r="I7" s="34">
        <v>100</v>
      </c>
      <c r="J7" s="34">
        <v>0</v>
      </c>
      <c r="K7" s="33">
        <f t="shared" si="1"/>
        <v>0</v>
      </c>
      <c r="L7" s="34">
        <v>0</v>
      </c>
      <c r="M7" s="34">
        <v>100</v>
      </c>
      <c r="N7" s="34">
        <v>100</v>
      </c>
      <c r="O7" s="34">
        <v>0</v>
      </c>
      <c r="P7" s="33">
        <f t="shared" si="2"/>
        <v>0</v>
      </c>
      <c r="Q7" s="35">
        <v>0</v>
      </c>
      <c r="R7" s="36"/>
    </row>
    <row r="8" spans="1:18" ht="76.5" customHeight="1">
      <c r="A8" s="5" t="s">
        <v>89</v>
      </c>
      <c r="B8" s="33" t="s">
        <v>88</v>
      </c>
      <c r="C8" s="34">
        <v>100</v>
      </c>
      <c r="D8" s="34">
        <v>100</v>
      </c>
      <c r="E8" s="34">
        <v>0</v>
      </c>
      <c r="F8" s="33">
        <f t="shared" si="0"/>
        <v>0</v>
      </c>
      <c r="G8" s="34">
        <v>0</v>
      </c>
      <c r="H8" s="34">
        <v>100</v>
      </c>
      <c r="I8" s="34">
        <v>100</v>
      </c>
      <c r="J8" s="34">
        <v>0</v>
      </c>
      <c r="K8" s="33">
        <f t="shared" si="1"/>
        <v>0</v>
      </c>
      <c r="L8" s="34">
        <v>0</v>
      </c>
      <c r="M8" s="34">
        <v>100</v>
      </c>
      <c r="N8" s="34">
        <v>100</v>
      </c>
      <c r="O8" s="34">
        <v>0</v>
      </c>
      <c r="P8" s="33">
        <f t="shared" si="2"/>
        <v>0</v>
      </c>
      <c r="Q8" s="35">
        <v>0</v>
      </c>
      <c r="R8" s="36"/>
    </row>
    <row r="9" spans="1:18" ht="63.75" customHeight="1">
      <c r="A9" s="5" t="s">
        <v>90</v>
      </c>
      <c r="B9" s="33" t="s">
        <v>88</v>
      </c>
      <c r="C9" s="34">
        <v>100</v>
      </c>
      <c r="D9" s="34">
        <v>100</v>
      </c>
      <c r="E9" s="34">
        <v>0</v>
      </c>
      <c r="F9" s="33">
        <f t="shared" si="0"/>
        <v>0</v>
      </c>
      <c r="G9" s="34">
        <v>0</v>
      </c>
      <c r="H9" s="34">
        <v>100</v>
      </c>
      <c r="I9" s="34">
        <v>100</v>
      </c>
      <c r="J9" s="34">
        <v>0</v>
      </c>
      <c r="K9" s="33">
        <f t="shared" si="1"/>
        <v>0</v>
      </c>
      <c r="L9" s="34">
        <v>0</v>
      </c>
      <c r="M9" s="34">
        <v>100</v>
      </c>
      <c r="N9" s="34">
        <v>100</v>
      </c>
      <c r="O9" s="34">
        <v>0</v>
      </c>
      <c r="P9" s="33">
        <f t="shared" si="2"/>
        <v>0</v>
      </c>
      <c r="Q9" s="35">
        <v>0</v>
      </c>
      <c r="R9" s="36"/>
    </row>
    <row r="10" spans="1:18" ht="76.5" customHeight="1">
      <c r="A10" s="5" t="s">
        <v>15</v>
      </c>
      <c r="B10" s="33" t="s">
        <v>88</v>
      </c>
      <c r="C10" s="34">
        <v>100</v>
      </c>
      <c r="D10" s="34">
        <v>100</v>
      </c>
      <c r="E10" s="34">
        <v>0</v>
      </c>
      <c r="F10" s="33">
        <f t="shared" si="0"/>
        <v>0</v>
      </c>
      <c r="G10" s="34">
        <v>0</v>
      </c>
      <c r="H10" s="34">
        <v>100</v>
      </c>
      <c r="I10" s="34">
        <v>100</v>
      </c>
      <c r="J10" s="34">
        <v>0</v>
      </c>
      <c r="K10" s="33">
        <f t="shared" si="1"/>
        <v>0</v>
      </c>
      <c r="L10" s="34">
        <v>0</v>
      </c>
      <c r="M10" s="34">
        <v>100</v>
      </c>
      <c r="N10" s="34">
        <v>100</v>
      </c>
      <c r="O10" s="37">
        <v>0</v>
      </c>
      <c r="P10" s="33">
        <f t="shared" si="2"/>
        <v>0</v>
      </c>
      <c r="Q10" s="35">
        <v>0</v>
      </c>
      <c r="R10" s="36"/>
    </row>
    <row r="11" spans="1:18" ht="63.75" customHeight="1">
      <c r="A11" s="5" t="s">
        <v>16</v>
      </c>
      <c r="B11" s="33" t="s">
        <v>88</v>
      </c>
      <c r="C11" s="34">
        <v>100</v>
      </c>
      <c r="D11" s="34">
        <v>100</v>
      </c>
      <c r="E11" s="34">
        <v>0</v>
      </c>
      <c r="F11" s="33">
        <f t="shared" si="0"/>
        <v>0</v>
      </c>
      <c r="G11" s="34">
        <v>0</v>
      </c>
      <c r="H11" s="34">
        <v>100</v>
      </c>
      <c r="I11" s="34">
        <v>100</v>
      </c>
      <c r="J11" s="34">
        <v>0</v>
      </c>
      <c r="K11" s="33">
        <f t="shared" si="1"/>
        <v>0</v>
      </c>
      <c r="L11" s="34">
        <v>0</v>
      </c>
      <c r="M11" s="34">
        <v>93</v>
      </c>
      <c r="N11" s="34">
        <v>93</v>
      </c>
      <c r="O11" s="34">
        <v>0</v>
      </c>
      <c r="P11" s="33">
        <f t="shared" si="2"/>
        <v>0</v>
      </c>
      <c r="Q11" s="35">
        <v>0</v>
      </c>
      <c r="R11" s="36"/>
    </row>
    <row r="12" spans="1:18" ht="63.75" customHeight="1">
      <c r="A12" s="5" t="s">
        <v>17</v>
      </c>
      <c r="B12" s="33" t="s">
        <v>88</v>
      </c>
      <c r="C12" s="34">
        <v>100</v>
      </c>
      <c r="D12" s="34">
        <v>100</v>
      </c>
      <c r="E12" s="34">
        <v>0</v>
      </c>
      <c r="F12" s="33">
        <f t="shared" si="0"/>
        <v>0</v>
      </c>
      <c r="G12" s="34">
        <v>0</v>
      </c>
      <c r="H12" s="34">
        <v>100</v>
      </c>
      <c r="I12" s="34">
        <v>100</v>
      </c>
      <c r="J12" s="34">
        <v>0</v>
      </c>
      <c r="K12" s="33">
        <f t="shared" si="1"/>
        <v>0</v>
      </c>
      <c r="L12" s="34">
        <v>0</v>
      </c>
      <c r="M12" s="34">
        <v>100</v>
      </c>
      <c r="N12" s="34">
        <v>100</v>
      </c>
      <c r="O12" s="34">
        <v>0</v>
      </c>
      <c r="P12" s="33">
        <f t="shared" si="2"/>
        <v>0</v>
      </c>
      <c r="Q12" s="35">
        <v>0</v>
      </c>
      <c r="R12" s="36"/>
    </row>
    <row r="13" spans="1:18" ht="89.25" customHeight="1">
      <c r="A13" s="5" t="s">
        <v>18</v>
      </c>
      <c r="B13" s="33" t="s">
        <v>88</v>
      </c>
      <c r="C13" s="34">
        <v>100</v>
      </c>
      <c r="D13" s="34">
        <v>100</v>
      </c>
      <c r="E13" s="34">
        <v>0</v>
      </c>
      <c r="F13" s="33">
        <f t="shared" si="0"/>
        <v>0</v>
      </c>
      <c r="G13" s="34">
        <v>0</v>
      </c>
      <c r="H13" s="34">
        <v>100</v>
      </c>
      <c r="I13" s="34">
        <v>100</v>
      </c>
      <c r="J13" s="34">
        <v>0</v>
      </c>
      <c r="K13" s="33">
        <f t="shared" si="1"/>
        <v>0</v>
      </c>
      <c r="L13" s="34">
        <v>0</v>
      </c>
      <c r="M13" s="34">
        <v>100</v>
      </c>
      <c r="N13" s="34">
        <v>100</v>
      </c>
      <c r="O13" s="34">
        <v>0</v>
      </c>
      <c r="P13" s="33">
        <f t="shared" si="2"/>
        <v>0</v>
      </c>
      <c r="Q13" s="35">
        <v>0</v>
      </c>
      <c r="R13" s="36"/>
    </row>
    <row r="14" spans="1:18" ht="89.25" customHeight="1">
      <c r="A14" s="5" t="s">
        <v>19</v>
      </c>
      <c r="B14" s="33" t="s">
        <v>88</v>
      </c>
      <c r="C14" s="34">
        <v>100</v>
      </c>
      <c r="D14" s="34">
        <v>100</v>
      </c>
      <c r="E14" s="34">
        <v>0</v>
      </c>
      <c r="F14" s="33">
        <f t="shared" si="0"/>
        <v>0</v>
      </c>
      <c r="G14" s="34">
        <v>0</v>
      </c>
      <c r="H14" s="34">
        <v>100</v>
      </c>
      <c r="I14" s="34">
        <v>96</v>
      </c>
      <c r="J14" s="34">
        <v>0</v>
      </c>
      <c r="K14" s="33">
        <f t="shared" si="1"/>
        <v>4</v>
      </c>
      <c r="L14" s="34">
        <v>4</v>
      </c>
      <c r="M14" s="34">
        <v>100</v>
      </c>
      <c r="N14" s="34">
        <v>100</v>
      </c>
      <c r="O14" s="34">
        <v>0</v>
      </c>
      <c r="P14" s="33">
        <f t="shared" si="2"/>
        <v>0</v>
      </c>
      <c r="Q14" s="35">
        <v>0</v>
      </c>
      <c r="R14" s="6" t="s">
        <v>91</v>
      </c>
    </row>
    <row r="15" spans="1:18" ht="63.75" customHeight="1">
      <c r="A15" s="5" t="s">
        <v>20</v>
      </c>
      <c r="B15" s="33" t="s">
        <v>88</v>
      </c>
      <c r="C15" s="34">
        <v>100</v>
      </c>
      <c r="D15" s="34">
        <v>100</v>
      </c>
      <c r="E15" s="34">
        <v>0</v>
      </c>
      <c r="F15" s="33">
        <f t="shared" si="0"/>
        <v>0</v>
      </c>
      <c r="G15" s="34">
        <v>0</v>
      </c>
      <c r="H15" s="34">
        <v>100</v>
      </c>
      <c r="I15" s="34">
        <v>100</v>
      </c>
      <c r="J15" s="34">
        <v>0</v>
      </c>
      <c r="K15" s="33">
        <v>0</v>
      </c>
      <c r="L15" s="34">
        <v>0</v>
      </c>
      <c r="M15" s="34">
        <v>100</v>
      </c>
      <c r="N15" s="34">
        <v>100</v>
      </c>
      <c r="O15" s="34">
        <v>0</v>
      </c>
      <c r="P15" s="33">
        <f t="shared" si="2"/>
        <v>0</v>
      </c>
      <c r="Q15" s="35">
        <v>0</v>
      </c>
      <c r="R15" s="2"/>
    </row>
    <row r="16" spans="1:18" ht="89.25" customHeight="1">
      <c r="A16" s="5" t="s">
        <v>21</v>
      </c>
      <c r="B16" s="33" t="s">
        <v>88</v>
      </c>
      <c r="C16" s="34">
        <v>100</v>
      </c>
      <c r="D16" s="34">
        <v>100</v>
      </c>
      <c r="E16" s="34">
        <v>0</v>
      </c>
      <c r="F16" s="33">
        <f t="shared" si="0"/>
        <v>0</v>
      </c>
      <c r="G16" s="34">
        <v>0</v>
      </c>
      <c r="H16" s="34">
        <v>100</v>
      </c>
      <c r="I16" s="34">
        <v>100</v>
      </c>
      <c r="J16" s="34">
        <v>0</v>
      </c>
      <c r="K16" s="33">
        <f t="shared" ref="K16:K17" si="3">H16-I16</f>
        <v>0</v>
      </c>
      <c r="L16" s="34">
        <v>0</v>
      </c>
      <c r="M16" s="34">
        <v>100</v>
      </c>
      <c r="N16" s="34">
        <v>100</v>
      </c>
      <c r="O16" s="34">
        <v>0</v>
      </c>
      <c r="P16" s="33">
        <f t="shared" si="2"/>
        <v>0</v>
      </c>
      <c r="Q16" s="35">
        <v>0</v>
      </c>
      <c r="R16" s="36"/>
    </row>
    <row r="17" spans="1:18" ht="165.75" customHeight="1">
      <c r="A17" s="5" t="s">
        <v>22</v>
      </c>
      <c r="B17" s="33" t="s">
        <v>88</v>
      </c>
      <c r="C17" s="34">
        <v>100</v>
      </c>
      <c r="D17" s="34">
        <v>100</v>
      </c>
      <c r="E17" s="34">
        <v>0</v>
      </c>
      <c r="F17" s="33">
        <f t="shared" si="0"/>
        <v>0</v>
      </c>
      <c r="G17" s="34">
        <v>0</v>
      </c>
      <c r="H17" s="34">
        <v>100</v>
      </c>
      <c r="I17" s="34">
        <v>100</v>
      </c>
      <c r="J17" s="34">
        <v>0</v>
      </c>
      <c r="K17" s="33">
        <f t="shared" si="3"/>
        <v>0</v>
      </c>
      <c r="L17" s="34">
        <v>0</v>
      </c>
      <c r="M17" s="34">
        <v>100</v>
      </c>
      <c r="N17" s="34">
        <v>100</v>
      </c>
      <c r="O17" s="34">
        <v>0</v>
      </c>
      <c r="P17" s="33">
        <f t="shared" si="2"/>
        <v>0</v>
      </c>
      <c r="Q17" s="35">
        <v>0</v>
      </c>
      <c r="R17" s="36"/>
    </row>
    <row r="18" spans="1:18" ht="102" customHeight="1">
      <c r="A18" s="5" t="s">
        <v>23</v>
      </c>
      <c r="B18" s="33" t="s">
        <v>88</v>
      </c>
      <c r="C18" s="34">
        <v>100</v>
      </c>
      <c r="D18" s="34">
        <v>100</v>
      </c>
      <c r="E18" s="34">
        <v>0</v>
      </c>
      <c r="F18" s="33">
        <f t="shared" si="0"/>
        <v>0</v>
      </c>
      <c r="G18" s="34">
        <v>0</v>
      </c>
      <c r="H18" s="34">
        <v>100</v>
      </c>
      <c r="I18" s="34">
        <v>100</v>
      </c>
      <c r="J18" s="34">
        <v>0</v>
      </c>
      <c r="K18" s="33">
        <v>0</v>
      </c>
      <c r="L18" s="34">
        <v>0</v>
      </c>
      <c r="M18" s="34">
        <v>100</v>
      </c>
      <c r="N18" s="34">
        <v>100</v>
      </c>
      <c r="O18" s="34">
        <v>0</v>
      </c>
      <c r="P18" s="33">
        <f t="shared" si="2"/>
        <v>0</v>
      </c>
      <c r="Q18" s="35">
        <v>0</v>
      </c>
      <c r="R18" s="36"/>
    </row>
    <row r="19" spans="1:18" ht="102" customHeight="1">
      <c r="A19" s="5" t="s">
        <v>24</v>
      </c>
      <c r="B19" s="33" t="s">
        <v>88</v>
      </c>
      <c r="C19" s="34">
        <v>100</v>
      </c>
      <c r="D19" s="34">
        <v>100</v>
      </c>
      <c r="E19" s="34">
        <v>0</v>
      </c>
      <c r="F19" s="33">
        <f t="shared" si="0"/>
        <v>0</v>
      </c>
      <c r="G19" s="34">
        <v>0</v>
      </c>
      <c r="H19" s="34">
        <v>100</v>
      </c>
      <c r="I19" s="34">
        <v>100</v>
      </c>
      <c r="J19" s="34">
        <v>0</v>
      </c>
      <c r="K19" s="33">
        <f t="shared" ref="K19:K25" si="4">H19-I19</f>
        <v>0</v>
      </c>
      <c r="L19" s="34">
        <v>0</v>
      </c>
      <c r="M19" s="34">
        <v>100</v>
      </c>
      <c r="N19" s="34">
        <v>100</v>
      </c>
      <c r="O19" s="34">
        <v>0</v>
      </c>
      <c r="P19" s="33">
        <f t="shared" si="2"/>
        <v>0</v>
      </c>
      <c r="Q19" s="35">
        <v>0</v>
      </c>
      <c r="R19" s="36"/>
    </row>
    <row r="20" spans="1:18" ht="141.75" customHeight="1">
      <c r="A20" s="5" t="s">
        <v>25</v>
      </c>
      <c r="B20" s="33" t="s">
        <v>88</v>
      </c>
      <c r="C20" s="34">
        <v>100</v>
      </c>
      <c r="D20" s="34">
        <v>100</v>
      </c>
      <c r="E20" s="34">
        <v>0</v>
      </c>
      <c r="F20" s="33">
        <f t="shared" si="0"/>
        <v>0</v>
      </c>
      <c r="G20" s="34">
        <v>0</v>
      </c>
      <c r="H20" s="34">
        <v>100</v>
      </c>
      <c r="I20" s="34">
        <v>100</v>
      </c>
      <c r="J20" s="34">
        <v>0</v>
      </c>
      <c r="K20" s="33">
        <f t="shared" si="4"/>
        <v>0</v>
      </c>
      <c r="L20" s="34">
        <v>0</v>
      </c>
      <c r="M20" s="34">
        <v>100</v>
      </c>
      <c r="N20" s="34">
        <v>100</v>
      </c>
      <c r="O20" s="34">
        <v>0</v>
      </c>
      <c r="P20" s="33">
        <f t="shared" si="2"/>
        <v>0</v>
      </c>
      <c r="Q20" s="35">
        <v>0</v>
      </c>
      <c r="R20" s="36"/>
    </row>
    <row r="21" spans="1:18" ht="89.25" customHeight="1">
      <c r="A21" s="5" t="s">
        <v>26</v>
      </c>
      <c r="B21" s="33" t="s">
        <v>88</v>
      </c>
      <c r="C21" s="34">
        <v>100</v>
      </c>
      <c r="D21" s="34">
        <v>100</v>
      </c>
      <c r="E21" s="34">
        <v>0</v>
      </c>
      <c r="F21" s="33">
        <f t="shared" si="0"/>
        <v>0</v>
      </c>
      <c r="G21" s="34">
        <v>0</v>
      </c>
      <c r="H21" s="34">
        <v>100</v>
      </c>
      <c r="I21" s="34">
        <v>100</v>
      </c>
      <c r="J21" s="34">
        <v>0</v>
      </c>
      <c r="K21" s="33">
        <f t="shared" si="4"/>
        <v>0</v>
      </c>
      <c r="L21" s="34">
        <v>0</v>
      </c>
      <c r="M21" s="34">
        <v>100</v>
      </c>
      <c r="N21" s="34">
        <v>100</v>
      </c>
      <c r="O21" s="34">
        <v>0</v>
      </c>
      <c r="P21" s="33">
        <f t="shared" si="2"/>
        <v>0</v>
      </c>
      <c r="Q21" s="35">
        <v>0</v>
      </c>
      <c r="R21" s="36"/>
    </row>
    <row r="22" spans="1:18" ht="89.25" customHeight="1">
      <c r="A22" s="5" t="s">
        <v>27</v>
      </c>
      <c r="B22" s="33" t="s">
        <v>88</v>
      </c>
      <c r="C22" s="33"/>
      <c r="D22" s="33"/>
      <c r="E22" s="33"/>
      <c r="F22" s="33">
        <f t="shared" si="0"/>
        <v>0</v>
      </c>
      <c r="G22" s="33"/>
      <c r="H22" s="33"/>
      <c r="I22" s="33"/>
      <c r="J22" s="33"/>
      <c r="K22" s="33">
        <f t="shared" si="4"/>
        <v>0</v>
      </c>
      <c r="L22" s="33"/>
      <c r="M22" s="33"/>
      <c r="N22" s="33"/>
      <c r="O22" s="33"/>
      <c r="P22" s="33">
        <f t="shared" si="2"/>
        <v>0</v>
      </c>
      <c r="Q22" s="38"/>
      <c r="R22" s="36"/>
    </row>
    <row r="23" spans="1:18" ht="89.25" customHeight="1">
      <c r="A23" s="5" t="s">
        <v>28</v>
      </c>
      <c r="B23" s="33" t="s">
        <v>88</v>
      </c>
      <c r="C23" s="33"/>
      <c r="D23" s="33"/>
      <c r="E23" s="33"/>
      <c r="F23" s="33">
        <f t="shared" si="0"/>
        <v>0</v>
      </c>
      <c r="G23" s="33"/>
      <c r="H23" s="33"/>
      <c r="I23" s="33"/>
      <c r="J23" s="33"/>
      <c r="K23" s="33">
        <f t="shared" si="4"/>
        <v>0</v>
      </c>
      <c r="L23" s="33"/>
      <c r="M23" s="33"/>
      <c r="N23" s="33"/>
      <c r="O23" s="33"/>
      <c r="P23" s="33">
        <f t="shared" si="2"/>
        <v>0</v>
      </c>
      <c r="Q23" s="38"/>
      <c r="R23" s="36"/>
    </row>
    <row r="24" spans="1:18" ht="63.75" customHeight="1">
      <c r="A24" s="5" t="s">
        <v>29</v>
      </c>
      <c r="B24" s="33" t="s">
        <v>88</v>
      </c>
      <c r="C24" s="34">
        <v>100</v>
      </c>
      <c r="D24" s="34">
        <v>100</v>
      </c>
      <c r="E24" s="34">
        <v>0</v>
      </c>
      <c r="F24" s="33">
        <f t="shared" si="0"/>
        <v>0</v>
      </c>
      <c r="G24" s="34">
        <v>0</v>
      </c>
      <c r="H24" s="34">
        <v>100</v>
      </c>
      <c r="I24" s="34">
        <v>100</v>
      </c>
      <c r="J24" s="34">
        <v>0</v>
      </c>
      <c r="K24" s="33">
        <f t="shared" si="4"/>
        <v>0</v>
      </c>
      <c r="L24" s="34">
        <v>0</v>
      </c>
      <c r="M24" s="34">
        <v>100</v>
      </c>
      <c r="N24" s="34">
        <v>100</v>
      </c>
      <c r="O24" s="34">
        <v>0</v>
      </c>
      <c r="P24" s="33">
        <f t="shared" si="2"/>
        <v>0</v>
      </c>
      <c r="Q24" s="35">
        <v>0</v>
      </c>
      <c r="R24" s="36"/>
    </row>
    <row r="25" spans="1:18" ht="89.25" customHeight="1">
      <c r="A25" s="5" t="s">
        <v>30</v>
      </c>
      <c r="B25" s="33" t="s">
        <v>88</v>
      </c>
      <c r="C25" s="34">
        <v>100</v>
      </c>
      <c r="D25" s="34">
        <v>100</v>
      </c>
      <c r="E25" s="34">
        <v>0</v>
      </c>
      <c r="F25" s="33">
        <f t="shared" si="0"/>
        <v>0</v>
      </c>
      <c r="G25" s="34">
        <v>0</v>
      </c>
      <c r="H25" s="34">
        <v>100</v>
      </c>
      <c r="I25" s="34">
        <v>0</v>
      </c>
      <c r="J25" s="34">
        <v>0</v>
      </c>
      <c r="K25" s="33">
        <f t="shared" si="4"/>
        <v>100</v>
      </c>
      <c r="L25" s="34">
        <v>100</v>
      </c>
      <c r="M25" s="34">
        <v>100</v>
      </c>
      <c r="N25" s="34">
        <v>100</v>
      </c>
      <c r="O25" s="34">
        <v>0</v>
      </c>
      <c r="P25" s="33">
        <f t="shared" si="2"/>
        <v>0</v>
      </c>
      <c r="Q25" s="35">
        <v>0</v>
      </c>
      <c r="R25" s="39" t="s">
        <v>92</v>
      </c>
    </row>
    <row r="26" spans="1:18" ht="63.75" customHeight="1">
      <c r="A26" s="5" t="s">
        <v>32</v>
      </c>
      <c r="B26" s="33" t="s">
        <v>88</v>
      </c>
      <c r="C26" s="34">
        <v>100</v>
      </c>
      <c r="D26" s="34">
        <v>100</v>
      </c>
      <c r="E26" s="34">
        <v>0</v>
      </c>
      <c r="F26" s="33">
        <f t="shared" si="0"/>
        <v>0</v>
      </c>
      <c r="G26" s="34">
        <v>0</v>
      </c>
      <c r="H26" s="34">
        <v>100</v>
      </c>
      <c r="I26" s="34">
        <v>100</v>
      </c>
      <c r="J26" s="34">
        <v>0</v>
      </c>
      <c r="K26" s="34">
        <v>0</v>
      </c>
      <c r="L26" s="34">
        <v>0</v>
      </c>
      <c r="M26" s="34">
        <v>100</v>
      </c>
      <c r="N26" s="34">
        <v>100</v>
      </c>
      <c r="O26" s="34">
        <v>0</v>
      </c>
      <c r="P26" s="33">
        <f t="shared" si="2"/>
        <v>0</v>
      </c>
      <c r="Q26" s="35">
        <v>0</v>
      </c>
      <c r="R26" s="39">
        <v>0</v>
      </c>
    </row>
    <row r="27" spans="1:18" ht="88.5" customHeight="1">
      <c r="A27" s="5" t="s">
        <v>34</v>
      </c>
      <c r="B27" s="33" t="s">
        <v>88</v>
      </c>
      <c r="C27" s="34">
        <v>100</v>
      </c>
      <c r="D27" s="34">
        <v>100</v>
      </c>
      <c r="E27" s="34">
        <v>0</v>
      </c>
      <c r="F27" s="33">
        <f t="shared" si="0"/>
        <v>0</v>
      </c>
      <c r="G27" s="34">
        <v>0</v>
      </c>
      <c r="H27" s="34">
        <v>100</v>
      </c>
      <c r="I27" s="34">
        <v>100</v>
      </c>
      <c r="J27" s="34">
        <v>0</v>
      </c>
      <c r="K27" s="33">
        <f t="shared" ref="K27:K62" si="5">H27-I27</f>
        <v>0</v>
      </c>
      <c r="L27" s="34">
        <v>0</v>
      </c>
      <c r="M27" s="34">
        <v>100</v>
      </c>
      <c r="N27" s="34">
        <v>100</v>
      </c>
      <c r="O27" s="34">
        <v>0</v>
      </c>
      <c r="P27" s="33">
        <f t="shared" si="2"/>
        <v>0</v>
      </c>
      <c r="Q27" s="35">
        <v>0</v>
      </c>
      <c r="R27" s="36"/>
    </row>
    <row r="28" spans="1:18" ht="87" customHeight="1">
      <c r="A28" s="5" t="s">
        <v>36</v>
      </c>
      <c r="B28" s="33" t="s">
        <v>88</v>
      </c>
      <c r="C28" s="34">
        <v>100</v>
      </c>
      <c r="D28" s="34">
        <v>100</v>
      </c>
      <c r="E28" s="34">
        <v>0</v>
      </c>
      <c r="F28" s="33">
        <f t="shared" si="0"/>
        <v>0</v>
      </c>
      <c r="G28" s="34">
        <v>0</v>
      </c>
      <c r="H28" s="34">
        <v>100</v>
      </c>
      <c r="I28" s="34">
        <v>100</v>
      </c>
      <c r="J28" s="34">
        <v>0</v>
      </c>
      <c r="K28" s="33">
        <f t="shared" si="5"/>
        <v>0</v>
      </c>
      <c r="L28" s="34">
        <v>0</v>
      </c>
      <c r="M28" s="34">
        <v>100</v>
      </c>
      <c r="N28" s="34">
        <v>100</v>
      </c>
      <c r="O28" s="34">
        <v>0</v>
      </c>
      <c r="P28" s="33">
        <f t="shared" si="2"/>
        <v>0</v>
      </c>
      <c r="Q28" s="35">
        <v>0</v>
      </c>
      <c r="R28" s="36"/>
    </row>
    <row r="29" spans="1:18" ht="88.5" customHeight="1">
      <c r="A29" s="5" t="s">
        <v>37</v>
      </c>
      <c r="B29" s="33" t="s">
        <v>88</v>
      </c>
      <c r="C29" s="34">
        <v>100</v>
      </c>
      <c r="D29" s="34">
        <v>100</v>
      </c>
      <c r="E29" s="34">
        <v>0</v>
      </c>
      <c r="F29" s="33">
        <f t="shared" si="0"/>
        <v>0</v>
      </c>
      <c r="G29" s="34">
        <v>0</v>
      </c>
      <c r="H29" s="34">
        <v>100</v>
      </c>
      <c r="I29" s="34">
        <v>50</v>
      </c>
      <c r="J29" s="34">
        <v>0</v>
      </c>
      <c r="K29" s="33">
        <f t="shared" si="5"/>
        <v>50</v>
      </c>
      <c r="L29" s="34">
        <v>50</v>
      </c>
      <c r="M29" s="34">
        <v>100</v>
      </c>
      <c r="N29" s="34">
        <v>100</v>
      </c>
      <c r="O29" s="34">
        <v>0</v>
      </c>
      <c r="P29" s="33">
        <f t="shared" si="2"/>
        <v>0</v>
      </c>
      <c r="Q29" s="35">
        <v>0</v>
      </c>
      <c r="R29" s="39" t="s">
        <v>93</v>
      </c>
    </row>
    <row r="30" spans="1:18" ht="170.25" customHeight="1">
      <c r="A30" s="5" t="s">
        <v>38</v>
      </c>
      <c r="B30" s="33" t="s">
        <v>88</v>
      </c>
      <c r="C30" s="34">
        <v>100</v>
      </c>
      <c r="D30" s="34">
        <v>100</v>
      </c>
      <c r="E30" s="34">
        <v>0</v>
      </c>
      <c r="F30" s="33">
        <f t="shared" si="0"/>
        <v>0</v>
      </c>
      <c r="G30" s="34">
        <v>0</v>
      </c>
      <c r="H30" s="34">
        <v>100</v>
      </c>
      <c r="I30" s="34">
        <v>100</v>
      </c>
      <c r="J30" s="34">
        <v>0</v>
      </c>
      <c r="K30" s="33">
        <f t="shared" si="5"/>
        <v>0</v>
      </c>
      <c r="L30" s="34">
        <v>0</v>
      </c>
      <c r="M30" s="34">
        <v>100</v>
      </c>
      <c r="N30" s="34">
        <v>100</v>
      </c>
      <c r="O30" s="34">
        <v>0</v>
      </c>
      <c r="P30" s="33">
        <f t="shared" si="2"/>
        <v>0</v>
      </c>
      <c r="Q30" s="35">
        <v>0</v>
      </c>
      <c r="R30" s="36"/>
    </row>
    <row r="31" spans="1:18" ht="103.5" customHeight="1">
      <c r="A31" s="5" t="s">
        <v>39</v>
      </c>
      <c r="B31" s="33" t="s">
        <v>88</v>
      </c>
      <c r="C31" s="34">
        <v>100</v>
      </c>
      <c r="D31" s="34">
        <v>100</v>
      </c>
      <c r="E31" s="34">
        <v>0</v>
      </c>
      <c r="F31" s="33">
        <f t="shared" si="0"/>
        <v>0</v>
      </c>
      <c r="G31" s="34">
        <v>0</v>
      </c>
      <c r="H31" s="34">
        <v>100</v>
      </c>
      <c r="I31" s="34">
        <v>100</v>
      </c>
      <c r="J31" s="34">
        <v>0</v>
      </c>
      <c r="K31" s="33">
        <f t="shared" si="5"/>
        <v>0</v>
      </c>
      <c r="L31" s="34">
        <v>0</v>
      </c>
      <c r="M31" s="34">
        <v>100</v>
      </c>
      <c r="N31" s="34">
        <v>100</v>
      </c>
      <c r="O31" s="34">
        <v>6</v>
      </c>
      <c r="P31" s="33">
        <f t="shared" si="2"/>
        <v>0</v>
      </c>
      <c r="Q31" s="35">
        <v>0</v>
      </c>
      <c r="R31" s="36"/>
    </row>
    <row r="32" spans="1:18" ht="89.25" customHeight="1">
      <c r="A32" s="5" t="s">
        <v>41</v>
      </c>
      <c r="B32" s="33" t="s">
        <v>88</v>
      </c>
      <c r="C32" s="34">
        <v>100</v>
      </c>
      <c r="D32" s="34">
        <v>100</v>
      </c>
      <c r="E32" s="34">
        <v>0</v>
      </c>
      <c r="F32" s="33">
        <f t="shared" si="0"/>
        <v>0</v>
      </c>
      <c r="G32" s="34">
        <v>0</v>
      </c>
      <c r="H32" s="34">
        <v>100</v>
      </c>
      <c r="I32" s="34">
        <v>100</v>
      </c>
      <c r="J32" s="34">
        <v>0</v>
      </c>
      <c r="K32" s="33">
        <f t="shared" si="5"/>
        <v>0</v>
      </c>
      <c r="L32" s="34">
        <v>0</v>
      </c>
      <c r="M32" s="34">
        <v>100</v>
      </c>
      <c r="N32" s="34">
        <v>100</v>
      </c>
      <c r="O32" s="34">
        <v>0</v>
      </c>
      <c r="P32" s="33">
        <f t="shared" si="2"/>
        <v>0</v>
      </c>
      <c r="Q32" s="35">
        <v>0</v>
      </c>
      <c r="R32" s="36"/>
    </row>
    <row r="33" spans="1:19" ht="142.5" customHeight="1">
      <c r="A33" s="5" t="s">
        <v>42</v>
      </c>
      <c r="B33" s="33" t="s">
        <v>88</v>
      </c>
      <c r="C33" s="34">
        <v>100</v>
      </c>
      <c r="D33" s="34">
        <v>100</v>
      </c>
      <c r="E33" s="34">
        <v>0</v>
      </c>
      <c r="F33" s="33">
        <f t="shared" si="0"/>
        <v>0</v>
      </c>
      <c r="G33" s="34">
        <v>0</v>
      </c>
      <c r="H33" s="34">
        <v>100</v>
      </c>
      <c r="I33" s="34">
        <v>100</v>
      </c>
      <c r="J33" s="34">
        <v>0</v>
      </c>
      <c r="K33" s="33">
        <f t="shared" si="5"/>
        <v>0</v>
      </c>
      <c r="L33" s="34">
        <v>0</v>
      </c>
      <c r="M33" s="34">
        <v>100</v>
      </c>
      <c r="N33" s="34">
        <v>100</v>
      </c>
      <c r="O33" s="34">
        <v>0</v>
      </c>
      <c r="P33" s="33">
        <f t="shared" si="2"/>
        <v>0</v>
      </c>
      <c r="Q33" s="35">
        <v>0</v>
      </c>
      <c r="R33" s="36"/>
    </row>
    <row r="34" spans="1:19" ht="146.25" customHeight="1">
      <c r="A34" s="5" t="s">
        <v>43</v>
      </c>
      <c r="B34" s="33" t="s">
        <v>88</v>
      </c>
      <c r="C34" s="34">
        <v>100</v>
      </c>
      <c r="D34" s="34">
        <v>0</v>
      </c>
      <c r="E34" s="34">
        <v>0</v>
      </c>
      <c r="F34" s="33">
        <f t="shared" si="0"/>
        <v>100</v>
      </c>
      <c r="G34" s="34">
        <v>100</v>
      </c>
      <c r="H34" s="34">
        <v>100</v>
      </c>
      <c r="I34" s="34">
        <v>100</v>
      </c>
      <c r="J34" s="34">
        <v>0</v>
      </c>
      <c r="K34" s="33">
        <f t="shared" si="5"/>
        <v>0</v>
      </c>
      <c r="L34" s="34">
        <v>0</v>
      </c>
      <c r="M34" s="34">
        <v>100</v>
      </c>
      <c r="N34" s="34">
        <v>100</v>
      </c>
      <c r="O34" s="34">
        <v>0</v>
      </c>
      <c r="P34" s="33">
        <f t="shared" si="2"/>
        <v>0</v>
      </c>
      <c r="Q34" s="35">
        <v>0</v>
      </c>
      <c r="R34" s="39" t="s">
        <v>94</v>
      </c>
    </row>
    <row r="35" spans="1:19" ht="180.75" customHeight="1">
      <c r="A35" s="5" t="s">
        <v>44</v>
      </c>
      <c r="B35" s="33" t="s">
        <v>88</v>
      </c>
      <c r="C35" s="34">
        <v>100</v>
      </c>
      <c r="D35" s="34">
        <v>100</v>
      </c>
      <c r="E35" s="34">
        <v>0</v>
      </c>
      <c r="F35" s="33">
        <f t="shared" si="0"/>
        <v>0</v>
      </c>
      <c r="G35" s="34">
        <v>0</v>
      </c>
      <c r="H35" s="34">
        <v>100</v>
      </c>
      <c r="I35" s="34">
        <v>100</v>
      </c>
      <c r="J35" s="34">
        <v>0</v>
      </c>
      <c r="K35" s="33">
        <f t="shared" si="5"/>
        <v>0</v>
      </c>
      <c r="L35" s="34">
        <v>0</v>
      </c>
      <c r="M35" s="34">
        <v>100</v>
      </c>
      <c r="N35" s="34">
        <v>100</v>
      </c>
      <c r="O35" s="34">
        <v>0</v>
      </c>
      <c r="P35" s="33">
        <f t="shared" si="2"/>
        <v>0</v>
      </c>
      <c r="Q35" s="35">
        <v>0</v>
      </c>
      <c r="R35" s="36"/>
    </row>
    <row r="36" spans="1:19" ht="87" customHeight="1">
      <c r="A36" s="5" t="s">
        <v>46</v>
      </c>
      <c r="B36" s="33" t="s">
        <v>88</v>
      </c>
      <c r="C36" s="34">
        <v>100</v>
      </c>
      <c r="D36" s="34">
        <v>100</v>
      </c>
      <c r="E36" s="34">
        <v>0</v>
      </c>
      <c r="F36" s="33">
        <f t="shared" si="0"/>
        <v>0</v>
      </c>
      <c r="G36" s="34">
        <v>0</v>
      </c>
      <c r="H36" s="34">
        <v>100</v>
      </c>
      <c r="I36" s="34">
        <v>100</v>
      </c>
      <c r="J36" s="34">
        <v>0</v>
      </c>
      <c r="K36" s="33">
        <f t="shared" si="5"/>
        <v>0</v>
      </c>
      <c r="L36" s="34">
        <v>0</v>
      </c>
      <c r="M36" s="34">
        <v>100</v>
      </c>
      <c r="N36" s="34">
        <v>100</v>
      </c>
      <c r="O36" s="34">
        <v>0</v>
      </c>
      <c r="P36" s="33">
        <f t="shared" si="2"/>
        <v>0</v>
      </c>
      <c r="Q36" s="35">
        <v>0</v>
      </c>
      <c r="R36" s="39" t="s">
        <v>0</v>
      </c>
    </row>
    <row r="37" spans="1:19" ht="106.5" customHeight="1">
      <c r="A37" s="5" t="s">
        <v>47</v>
      </c>
      <c r="B37" s="33" t="s">
        <v>88</v>
      </c>
      <c r="C37" s="34">
        <v>100</v>
      </c>
      <c r="D37" s="34">
        <v>100</v>
      </c>
      <c r="E37" s="34">
        <v>0</v>
      </c>
      <c r="F37" s="33">
        <f t="shared" si="0"/>
        <v>0</v>
      </c>
      <c r="G37" s="34">
        <v>0</v>
      </c>
      <c r="H37" s="34">
        <v>100</v>
      </c>
      <c r="I37" s="34">
        <v>100</v>
      </c>
      <c r="J37" s="34">
        <v>0</v>
      </c>
      <c r="K37" s="33">
        <f t="shared" si="5"/>
        <v>0</v>
      </c>
      <c r="L37" s="34">
        <v>0</v>
      </c>
      <c r="M37" s="34">
        <v>100</v>
      </c>
      <c r="N37" s="34">
        <v>100</v>
      </c>
      <c r="O37" s="34">
        <v>0</v>
      </c>
      <c r="P37" s="33">
        <f t="shared" si="2"/>
        <v>0</v>
      </c>
      <c r="Q37" s="35">
        <v>0</v>
      </c>
      <c r="R37" s="36"/>
    </row>
    <row r="38" spans="1:19" ht="81.75" customHeight="1">
      <c r="A38" s="5" t="s">
        <v>48</v>
      </c>
      <c r="B38" s="33" t="s">
        <v>88</v>
      </c>
      <c r="C38" s="34">
        <v>100</v>
      </c>
      <c r="D38" s="34">
        <v>100</v>
      </c>
      <c r="E38" s="34">
        <v>0</v>
      </c>
      <c r="F38" s="33">
        <f t="shared" si="0"/>
        <v>0</v>
      </c>
      <c r="G38" s="34">
        <v>0</v>
      </c>
      <c r="H38" s="34">
        <v>100</v>
      </c>
      <c r="I38" s="34">
        <v>100</v>
      </c>
      <c r="J38" s="34">
        <v>0</v>
      </c>
      <c r="K38" s="33">
        <f t="shared" si="5"/>
        <v>0</v>
      </c>
      <c r="L38" s="34">
        <v>0</v>
      </c>
      <c r="M38" s="34">
        <v>100</v>
      </c>
      <c r="N38" s="34">
        <v>100</v>
      </c>
      <c r="O38" s="34">
        <v>0</v>
      </c>
      <c r="P38" s="33">
        <f t="shared" si="2"/>
        <v>0</v>
      </c>
      <c r="Q38" s="35">
        <v>0</v>
      </c>
      <c r="R38" s="36"/>
      <c r="S38" s="10" t="s">
        <v>0</v>
      </c>
    </row>
    <row r="39" spans="1:19" ht="82.5" customHeight="1">
      <c r="A39" s="5" t="s">
        <v>49</v>
      </c>
      <c r="B39" s="33" t="s">
        <v>88</v>
      </c>
      <c r="C39" s="34">
        <v>100</v>
      </c>
      <c r="D39" s="34">
        <v>100</v>
      </c>
      <c r="E39" s="34">
        <v>0</v>
      </c>
      <c r="F39" s="33">
        <f t="shared" si="0"/>
        <v>0</v>
      </c>
      <c r="G39" s="34">
        <v>0</v>
      </c>
      <c r="H39" s="34">
        <v>100</v>
      </c>
      <c r="I39" s="34">
        <v>75</v>
      </c>
      <c r="J39" s="34">
        <v>0</v>
      </c>
      <c r="K39" s="33">
        <f t="shared" si="5"/>
        <v>25</v>
      </c>
      <c r="L39" s="34">
        <v>25</v>
      </c>
      <c r="M39" s="34">
        <v>100</v>
      </c>
      <c r="N39" s="34">
        <v>100</v>
      </c>
      <c r="O39" s="34">
        <v>0</v>
      </c>
      <c r="P39" s="33">
        <f t="shared" si="2"/>
        <v>0</v>
      </c>
      <c r="Q39" s="35">
        <v>0</v>
      </c>
      <c r="R39" s="39" t="s">
        <v>95</v>
      </c>
    </row>
    <row r="40" spans="1:19" ht="93" customHeight="1">
      <c r="A40" s="5" t="s">
        <v>50</v>
      </c>
      <c r="B40" s="33" t="s">
        <v>88</v>
      </c>
      <c r="C40" s="34">
        <v>100</v>
      </c>
      <c r="D40" s="34">
        <v>100</v>
      </c>
      <c r="E40" s="34">
        <v>0</v>
      </c>
      <c r="F40" s="33">
        <f t="shared" si="0"/>
        <v>0</v>
      </c>
      <c r="G40" s="34">
        <v>0</v>
      </c>
      <c r="H40" s="34">
        <v>100</v>
      </c>
      <c r="I40" s="34">
        <v>90</v>
      </c>
      <c r="J40" s="34">
        <v>0</v>
      </c>
      <c r="K40" s="33">
        <f t="shared" si="5"/>
        <v>10</v>
      </c>
      <c r="L40" s="34">
        <v>10</v>
      </c>
      <c r="M40" s="34">
        <v>100</v>
      </c>
      <c r="N40" s="34">
        <v>100</v>
      </c>
      <c r="O40" s="34">
        <v>0</v>
      </c>
      <c r="P40" s="33">
        <f t="shared" si="2"/>
        <v>0</v>
      </c>
      <c r="Q40" s="35">
        <v>0</v>
      </c>
      <c r="R40" s="39" t="s">
        <v>95</v>
      </c>
    </row>
    <row r="41" spans="1:19" ht="103.5" customHeight="1">
      <c r="A41" s="5" t="s">
        <v>51</v>
      </c>
      <c r="B41" s="33" t="s">
        <v>88</v>
      </c>
      <c r="C41" s="34">
        <v>100</v>
      </c>
      <c r="D41" s="34">
        <v>100</v>
      </c>
      <c r="E41" s="34">
        <v>0</v>
      </c>
      <c r="F41" s="33">
        <f t="shared" si="0"/>
        <v>0</v>
      </c>
      <c r="G41" s="34">
        <v>0</v>
      </c>
      <c r="H41" s="34">
        <v>100</v>
      </c>
      <c r="I41" s="34">
        <v>100</v>
      </c>
      <c r="J41" s="34">
        <v>0</v>
      </c>
      <c r="K41" s="33">
        <f t="shared" si="5"/>
        <v>0</v>
      </c>
      <c r="L41" s="34">
        <v>0</v>
      </c>
      <c r="M41" s="34">
        <v>100</v>
      </c>
      <c r="N41" s="34">
        <v>100</v>
      </c>
      <c r="O41" s="34">
        <v>0</v>
      </c>
      <c r="P41" s="33">
        <f t="shared" si="2"/>
        <v>0</v>
      </c>
      <c r="Q41" s="35">
        <v>0</v>
      </c>
      <c r="R41" s="36"/>
    </row>
    <row r="42" spans="1:19" ht="96" customHeight="1">
      <c r="A42" s="5" t="s">
        <v>52</v>
      </c>
      <c r="B42" s="33" t="s">
        <v>88</v>
      </c>
      <c r="C42" s="34">
        <v>100</v>
      </c>
      <c r="D42" s="34">
        <v>100</v>
      </c>
      <c r="E42" s="34">
        <v>0</v>
      </c>
      <c r="F42" s="33">
        <f t="shared" si="0"/>
        <v>0</v>
      </c>
      <c r="G42" s="34">
        <v>0</v>
      </c>
      <c r="H42" s="34">
        <v>100</v>
      </c>
      <c r="I42" s="34">
        <v>100</v>
      </c>
      <c r="J42" s="34">
        <v>0</v>
      </c>
      <c r="K42" s="33">
        <f t="shared" si="5"/>
        <v>0</v>
      </c>
      <c r="L42" s="34">
        <v>0</v>
      </c>
      <c r="M42" s="34">
        <v>100</v>
      </c>
      <c r="N42" s="34">
        <v>100</v>
      </c>
      <c r="O42" s="34">
        <v>6</v>
      </c>
      <c r="P42" s="33">
        <f t="shared" si="2"/>
        <v>0</v>
      </c>
      <c r="Q42" s="35">
        <v>0</v>
      </c>
      <c r="R42" s="36"/>
    </row>
    <row r="43" spans="1:19" ht="195" customHeight="1">
      <c r="A43" s="5" t="s">
        <v>53</v>
      </c>
      <c r="B43" s="33" t="s">
        <v>88</v>
      </c>
      <c r="C43" s="34">
        <v>100</v>
      </c>
      <c r="D43" s="34">
        <v>100</v>
      </c>
      <c r="E43" s="34">
        <v>0</v>
      </c>
      <c r="F43" s="33">
        <f t="shared" si="0"/>
        <v>0</v>
      </c>
      <c r="G43" s="34">
        <v>0</v>
      </c>
      <c r="H43" s="34">
        <v>100</v>
      </c>
      <c r="I43" s="34">
        <v>100</v>
      </c>
      <c r="J43" s="34">
        <v>0</v>
      </c>
      <c r="K43" s="33">
        <f t="shared" si="5"/>
        <v>0</v>
      </c>
      <c r="L43" s="34">
        <v>0</v>
      </c>
      <c r="M43" s="34">
        <v>100</v>
      </c>
      <c r="N43" s="34">
        <v>100</v>
      </c>
      <c r="O43" s="34">
        <v>0</v>
      </c>
      <c r="P43" s="33">
        <f t="shared" si="2"/>
        <v>0</v>
      </c>
      <c r="Q43" s="35">
        <v>0</v>
      </c>
      <c r="R43" s="36"/>
    </row>
    <row r="44" spans="1:19" ht="105" customHeight="1">
      <c r="A44" s="5" t="s">
        <v>54</v>
      </c>
      <c r="B44" s="33" t="s">
        <v>88</v>
      </c>
      <c r="C44" s="34">
        <v>100</v>
      </c>
      <c r="D44" s="34">
        <v>100</v>
      </c>
      <c r="E44" s="34">
        <v>0</v>
      </c>
      <c r="F44" s="33">
        <f t="shared" si="0"/>
        <v>0</v>
      </c>
      <c r="G44" s="34">
        <v>0</v>
      </c>
      <c r="H44" s="34">
        <v>100</v>
      </c>
      <c r="I44" s="34">
        <v>100</v>
      </c>
      <c r="J44" s="34">
        <v>0</v>
      </c>
      <c r="K44" s="33">
        <f t="shared" si="5"/>
        <v>0</v>
      </c>
      <c r="L44" s="34">
        <v>0</v>
      </c>
      <c r="M44" s="34">
        <v>100</v>
      </c>
      <c r="N44" s="34">
        <v>100</v>
      </c>
      <c r="O44" s="34">
        <v>0</v>
      </c>
      <c r="P44" s="33">
        <f t="shared" si="2"/>
        <v>0</v>
      </c>
      <c r="Q44" s="35">
        <v>0</v>
      </c>
      <c r="R44" s="36"/>
    </row>
    <row r="45" spans="1:19" ht="90.75" customHeight="1">
      <c r="A45" s="5" t="s">
        <v>55</v>
      </c>
      <c r="B45" s="33" t="s">
        <v>88</v>
      </c>
      <c r="C45" s="34">
        <v>100</v>
      </c>
      <c r="D45" s="34">
        <v>100</v>
      </c>
      <c r="E45" s="34">
        <v>0</v>
      </c>
      <c r="F45" s="33">
        <f t="shared" si="0"/>
        <v>0</v>
      </c>
      <c r="G45" s="34">
        <v>0</v>
      </c>
      <c r="H45" s="34">
        <v>100</v>
      </c>
      <c r="I45" s="34">
        <v>100</v>
      </c>
      <c r="J45" s="34">
        <v>0</v>
      </c>
      <c r="K45" s="33">
        <f t="shared" si="5"/>
        <v>0</v>
      </c>
      <c r="L45" s="34">
        <v>0</v>
      </c>
      <c r="M45" s="34">
        <v>100</v>
      </c>
      <c r="N45" s="34">
        <v>100</v>
      </c>
      <c r="O45" s="34">
        <v>0</v>
      </c>
      <c r="P45" s="33">
        <f t="shared" si="2"/>
        <v>0</v>
      </c>
      <c r="Q45" s="35">
        <v>0</v>
      </c>
      <c r="R45" s="36"/>
    </row>
    <row r="46" spans="1:19" ht="103.5" customHeight="1">
      <c r="A46" s="5" t="s">
        <v>56</v>
      </c>
      <c r="B46" s="33" t="s">
        <v>88</v>
      </c>
      <c r="C46" s="34">
        <v>100</v>
      </c>
      <c r="D46" s="34">
        <v>100</v>
      </c>
      <c r="E46" s="34">
        <v>0</v>
      </c>
      <c r="F46" s="33">
        <f t="shared" si="0"/>
        <v>0</v>
      </c>
      <c r="G46" s="34">
        <v>0</v>
      </c>
      <c r="H46" s="34">
        <v>100</v>
      </c>
      <c r="I46" s="34">
        <v>100</v>
      </c>
      <c r="J46" s="34">
        <v>0</v>
      </c>
      <c r="K46" s="33">
        <f t="shared" si="5"/>
        <v>0</v>
      </c>
      <c r="L46" s="34">
        <v>0</v>
      </c>
      <c r="M46" s="34">
        <v>100</v>
      </c>
      <c r="N46" s="34">
        <v>100</v>
      </c>
      <c r="O46" s="34">
        <v>0</v>
      </c>
      <c r="P46" s="33">
        <f t="shared" si="2"/>
        <v>0</v>
      </c>
      <c r="Q46" s="35">
        <v>0</v>
      </c>
      <c r="R46" s="36"/>
    </row>
    <row r="47" spans="1:19" ht="100.5" customHeight="1">
      <c r="A47" s="5" t="s">
        <v>57</v>
      </c>
      <c r="B47" s="33" t="s">
        <v>88</v>
      </c>
      <c r="C47" s="34">
        <v>100</v>
      </c>
      <c r="D47" s="34">
        <v>100</v>
      </c>
      <c r="E47" s="34">
        <v>0</v>
      </c>
      <c r="F47" s="33">
        <f t="shared" si="0"/>
        <v>0</v>
      </c>
      <c r="G47" s="34">
        <v>0</v>
      </c>
      <c r="H47" s="34">
        <v>100</v>
      </c>
      <c r="I47" s="34">
        <v>100</v>
      </c>
      <c r="J47" s="34">
        <v>0</v>
      </c>
      <c r="K47" s="33">
        <f t="shared" si="5"/>
        <v>0</v>
      </c>
      <c r="L47" s="34">
        <v>0</v>
      </c>
      <c r="M47" s="34">
        <v>100</v>
      </c>
      <c r="N47" s="34">
        <v>100</v>
      </c>
      <c r="O47" s="34">
        <v>0</v>
      </c>
      <c r="P47" s="33">
        <f t="shared" si="2"/>
        <v>0</v>
      </c>
      <c r="Q47" s="35">
        <v>0</v>
      </c>
      <c r="R47" s="36"/>
    </row>
    <row r="48" spans="1:19" ht="79.5" customHeight="1">
      <c r="A48" s="5" t="s">
        <v>58</v>
      </c>
      <c r="B48" s="33" t="s">
        <v>88</v>
      </c>
      <c r="C48" s="34">
        <v>100</v>
      </c>
      <c r="D48" s="34">
        <v>100</v>
      </c>
      <c r="E48" s="34">
        <v>0</v>
      </c>
      <c r="F48" s="33">
        <f t="shared" si="0"/>
        <v>0</v>
      </c>
      <c r="G48" s="34">
        <v>0</v>
      </c>
      <c r="H48" s="34">
        <v>100</v>
      </c>
      <c r="I48" s="34">
        <v>100</v>
      </c>
      <c r="J48" s="34">
        <v>0</v>
      </c>
      <c r="K48" s="33">
        <f t="shared" si="5"/>
        <v>0</v>
      </c>
      <c r="L48" s="34">
        <v>0</v>
      </c>
      <c r="M48" s="34">
        <v>100</v>
      </c>
      <c r="N48" s="34">
        <v>100</v>
      </c>
      <c r="O48" s="40">
        <v>0</v>
      </c>
      <c r="P48" s="33">
        <f t="shared" si="2"/>
        <v>0</v>
      </c>
      <c r="Q48" s="35">
        <v>0</v>
      </c>
      <c r="R48" s="36"/>
    </row>
    <row r="49" spans="1:18" ht="89.25" customHeight="1">
      <c r="A49" s="5" t="s">
        <v>59</v>
      </c>
      <c r="B49" s="33" t="s">
        <v>88</v>
      </c>
      <c r="C49" s="34">
        <v>100</v>
      </c>
      <c r="D49" s="34">
        <v>100</v>
      </c>
      <c r="E49" s="34">
        <v>0</v>
      </c>
      <c r="F49" s="33">
        <f t="shared" si="0"/>
        <v>0</v>
      </c>
      <c r="G49" s="34">
        <v>0</v>
      </c>
      <c r="H49" s="34">
        <v>100</v>
      </c>
      <c r="I49" s="34">
        <v>100</v>
      </c>
      <c r="J49" s="34">
        <v>0</v>
      </c>
      <c r="K49" s="33">
        <f t="shared" si="5"/>
        <v>0</v>
      </c>
      <c r="L49" s="34">
        <v>0</v>
      </c>
      <c r="M49" s="34">
        <v>100</v>
      </c>
      <c r="N49" s="34">
        <v>100</v>
      </c>
      <c r="O49" s="34">
        <v>0</v>
      </c>
      <c r="P49" s="33">
        <f t="shared" si="2"/>
        <v>0</v>
      </c>
      <c r="Q49" s="35">
        <v>0</v>
      </c>
      <c r="R49" s="36"/>
    </row>
    <row r="50" spans="1:18" ht="90" customHeight="1">
      <c r="A50" s="5" t="s">
        <v>60</v>
      </c>
      <c r="B50" s="33" t="s">
        <v>88</v>
      </c>
      <c r="C50" s="34">
        <v>100</v>
      </c>
      <c r="D50" s="34">
        <v>100</v>
      </c>
      <c r="E50" s="34">
        <v>0</v>
      </c>
      <c r="F50" s="33">
        <f t="shared" si="0"/>
        <v>0</v>
      </c>
      <c r="G50" s="34">
        <v>0</v>
      </c>
      <c r="H50" s="34">
        <v>100</v>
      </c>
      <c r="I50" s="34">
        <v>100</v>
      </c>
      <c r="J50" s="34">
        <v>0</v>
      </c>
      <c r="K50" s="33">
        <f t="shared" si="5"/>
        <v>0</v>
      </c>
      <c r="L50" s="34">
        <v>0</v>
      </c>
      <c r="M50" s="34">
        <v>100</v>
      </c>
      <c r="N50" s="34">
        <v>100</v>
      </c>
      <c r="O50" s="34">
        <v>0</v>
      </c>
      <c r="P50" s="33">
        <f t="shared" si="2"/>
        <v>0</v>
      </c>
      <c r="Q50" s="35">
        <v>0</v>
      </c>
      <c r="R50" s="36"/>
    </row>
    <row r="51" spans="1:18" ht="81" customHeight="1">
      <c r="A51" s="5" t="s">
        <v>61</v>
      </c>
      <c r="B51" s="33" t="s">
        <v>88</v>
      </c>
      <c r="C51" s="34">
        <v>100</v>
      </c>
      <c r="D51" s="34">
        <v>100</v>
      </c>
      <c r="E51" s="34">
        <v>0</v>
      </c>
      <c r="F51" s="33">
        <f t="shared" si="0"/>
        <v>0</v>
      </c>
      <c r="G51" s="34">
        <v>0</v>
      </c>
      <c r="H51" s="34">
        <v>100</v>
      </c>
      <c r="I51" s="34">
        <v>100</v>
      </c>
      <c r="J51" s="34">
        <v>0</v>
      </c>
      <c r="K51" s="33">
        <f t="shared" si="5"/>
        <v>0</v>
      </c>
      <c r="L51" s="34">
        <v>0</v>
      </c>
      <c r="M51" s="34">
        <v>100</v>
      </c>
      <c r="N51" s="34">
        <v>92</v>
      </c>
      <c r="O51" s="34">
        <v>9</v>
      </c>
      <c r="P51" s="33">
        <f t="shared" si="2"/>
        <v>8</v>
      </c>
      <c r="Q51" s="35">
        <v>0</v>
      </c>
      <c r="R51" s="36"/>
    </row>
    <row r="52" spans="1:18" ht="81.75" customHeight="1">
      <c r="A52" s="5" t="s">
        <v>62</v>
      </c>
      <c r="B52" s="33" t="s">
        <v>88</v>
      </c>
      <c r="C52" s="34">
        <v>100</v>
      </c>
      <c r="D52" s="34">
        <v>100</v>
      </c>
      <c r="E52" s="34">
        <v>0</v>
      </c>
      <c r="F52" s="33">
        <f t="shared" si="0"/>
        <v>0</v>
      </c>
      <c r="G52" s="34">
        <v>0</v>
      </c>
      <c r="H52" s="34">
        <v>100</v>
      </c>
      <c r="I52" s="34">
        <v>100</v>
      </c>
      <c r="J52" s="34">
        <v>0</v>
      </c>
      <c r="K52" s="33">
        <f t="shared" si="5"/>
        <v>0</v>
      </c>
      <c r="L52" s="34">
        <v>0</v>
      </c>
      <c r="M52" s="34">
        <v>100</v>
      </c>
      <c r="N52" s="34">
        <v>100</v>
      </c>
      <c r="O52" s="34">
        <v>0</v>
      </c>
      <c r="P52" s="33">
        <f t="shared" si="2"/>
        <v>0</v>
      </c>
      <c r="Q52" s="35">
        <v>0</v>
      </c>
      <c r="R52" s="36"/>
    </row>
    <row r="53" spans="1:18" ht="102.75" customHeight="1">
      <c r="A53" s="5" t="s">
        <v>63</v>
      </c>
      <c r="B53" s="33" t="s">
        <v>88</v>
      </c>
      <c r="C53" s="34">
        <v>100</v>
      </c>
      <c r="D53" s="34">
        <v>100</v>
      </c>
      <c r="E53" s="34">
        <v>0</v>
      </c>
      <c r="F53" s="33">
        <f t="shared" si="0"/>
        <v>0</v>
      </c>
      <c r="G53" s="34">
        <v>0</v>
      </c>
      <c r="H53" s="34">
        <v>100</v>
      </c>
      <c r="I53" s="34">
        <v>100</v>
      </c>
      <c r="J53" s="34">
        <v>0</v>
      </c>
      <c r="K53" s="33">
        <f t="shared" si="5"/>
        <v>0</v>
      </c>
      <c r="L53" s="34">
        <v>0</v>
      </c>
      <c r="M53" s="34">
        <v>100</v>
      </c>
      <c r="N53" s="34">
        <v>100</v>
      </c>
      <c r="O53" s="34">
        <v>0</v>
      </c>
      <c r="P53" s="33">
        <f t="shared" si="2"/>
        <v>0</v>
      </c>
      <c r="Q53" s="35">
        <v>0</v>
      </c>
      <c r="R53" s="36"/>
    </row>
    <row r="54" spans="1:18" ht="73.5" customHeight="1">
      <c r="A54" s="5" t="s">
        <v>64</v>
      </c>
      <c r="B54" s="33" t="s">
        <v>88</v>
      </c>
      <c r="C54" s="34">
        <v>100</v>
      </c>
      <c r="D54" s="34">
        <v>100</v>
      </c>
      <c r="E54" s="34">
        <v>0</v>
      </c>
      <c r="F54" s="33">
        <f t="shared" si="0"/>
        <v>0</v>
      </c>
      <c r="G54" s="34">
        <v>0</v>
      </c>
      <c r="H54" s="34">
        <v>100</v>
      </c>
      <c r="I54" s="34">
        <v>100</v>
      </c>
      <c r="J54" s="34">
        <v>0</v>
      </c>
      <c r="K54" s="33">
        <f t="shared" si="5"/>
        <v>0</v>
      </c>
      <c r="L54" s="34">
        <v>0</v>
      </c>
      <c r="M54" s="34">
        <v>100</v>
      </c>
      <c r="N54" s="34">
        <v>100</v>
      </c>
      <c r="O54" s="34">
        <v>0</v>
      </c>
      <c r="P54" s="34">
        <v>0</v>
      </c>
      <c r="Q54" s="35">
        <v>0</v>
      </c>
      <c r="R54" s="36"/>
    </row>
    <row r="55" spans="1:18" ht="89.25" customHeight="1">
      <c r="A55" s="5" t="s">
        <v>66</v>
      </c>
      <c r="B55" s="33" t="s">
        <v>88</v>
      </c>
      <c r="C55" s="34">
        <v>100</v>
      </c>
      <c r="D55" s="34">
        <v>100</v>
      </c>
      <c r="E55" s="34">
        <v>0</v>
      </c>
      <c r="F55" s="33">
        <f t="shared" si="0"/>
        <v>0</v>
      </c>
      <c r="G55" s="34">
        <v>0</v>
      </c>
      <c r="H55" s="34">
        <v>100</v>
      </c>
      <c r="I55" s="34">
        <v>100</v>
      </c>
      <c r="J55" s="34">
        <v>0</v>
      </c>
      <c r="K55" s="33">
        <f t="shared" si="5"/>
        <v>0</v>
      </c>
      <c r="L55" s="34">
        <v>0</v>
      </c>
      <c r="M55" s="34">
        <v>100</v>
      </c>
      <c r="N55" s="34">
        <v>100</v>
      </c>
      <c r="O55" s="34">
        <v>0</v>
      </c>
      <c r="P55" s="33">
        <f t="shared" ref="P55:P62" si="6">M55-N55</f>
        <v>0</v>
      </c>
      <c r="Q55" s="35">
        <v>0</v>
      </c>
      <c r="R55" s="36"/>
    </row>
    <row r="56" spans="1:18" ht="86.25" customHeight="1">
      <c r="A56" s="5" t="s">
        <v>67</v>
      </c>
      <c r="B56" s="33" t="s">
        <v>88</v>
      </c>
      <c r="C56" s="34">
        <v>100</v>
      </c>
      <c r="D56" s="34">
        <v>100</v>
      </c>
      <c r="E56" s="34">
        <v>0</v>
      </c>
      <c r="F56" s="33">
        <f t="shared" si="0"/>
        <v>0</v>
      </c>
      <c r="G56" s="34">
        <v>0</v>
      </c>
      <c r="H56" s="34">
        <v>100</v>
      </c>
      <c r="I56" s="34">
        <v>100</v>
      </c>
      <c r="J56" s="34">
        <v>0</v>
      </c>
      <c r="K56" s="33">
        <f t="shared" si="5"/>
        <v>0</v>
      </c>
      <c r="L56" s="34">
        <v>0</v>
      </c>
      <c r="M56" s="34">
        <v>100</v>
      </c>
      <c r="N56" s="34">
        <v>100</v>
      </c>
      <c r="O56" s="34">
        <v>0</v>
      </c>
      <c r="P56" s="33">
        <f t="shared" si="6"/>
        <v>0</v>
      </c>
      <c r="Q56" s="35">
        <v>0</v>
      </c>
      <c r="R56" s="36"/>
    </row>
    <row r="57" spans="1:18" ht="89.25" customHeight="1">
      <c r="A57" s="5" t="s">
        <v>68</v>
      </c>
      <c r="B57" s="33" t="s">
        <v>88</v>
      </c>
      <c r="C57" s="34">
        <v>100</v>
      </c>
      <c r="D57" s="34">
        <v>100</v>
      </c>
      <c r="E57" s="34">
        <v>0</v>
      </c>
      <c r="F57" s="33">
        <f t="shared" si="0"/>
        <v>0</v>
      </c>
      <c r="G57" s="34">
        <v>0</v>
      </c>
      <c r="H57" s="34">
        <v>100</v>
      </c>
      <c r="I57" s="34">
        <v>100</v>
      </c>
      <c r="J57" s="34">
        <v>0</v>
      </c>
      <c r="K57" s="33">
        <f t="shared" si="5"/>
        <v>0</v>
      </c>
      <c r="L57" s="34">
        <v>0</v>
      </c>
      <c r="M57" s="34">
        <v>100</v>
      </c>
      <c r="N57" s="34">
        <v>100</v>
      </c>
      <c r="O57" s="34">
        <v>0</v>
      </c>
      <c r="P57" s="33">
        <f t="shared" si="6"/>
        <v>0</v>
      </c>
      <c r="Q57" s="35">
        <v>0</v>
      </c>
      <c r="R57" s="36"/>
    </row>
    <row r="58" spans="1:18" ht="81.75" customHeight="1">
      <c r="A58" s="5" t="s">
        <v>69</v>
      </c>
      <c r="B58" s="33" t="s">
        <v>88</v>
      </c>
      <c r="C58" s="34">
        <v>100</v>
      </c>
      <c r="D58" s="34">
        <v>100</v>
      </c>
      <c r="E58" s="34">
        <v>0</v>
      </c>
      <c r="F58" s="33">
        <f t="shared" si="0"/>
        <v>0</v>
      </c>
      <c r="G58" s="34">
        <v>0</v>
      </c>
      <c r="H58" s="34">
        <v>100</v>
      </c>
      <c r="I58" s="34">
        <v>100</v>
      </c>
      <c r="J58" s="34">
        <v>0</v>
      </c>
      <c r="K58" s="33">
        <f t="shared" si="5"/>
        <v>0</v>
      </c>
      <c r="L58" s="34">
        <v>0</v>
      </c>
      <c r="M58" s="34">
        <v>100</v>
      </c>
      <c r="N58" s="34">
        <v>100</v>
      </c>
      <c r="O58" s="34">
        <v>0</v>
      </c>
      <c r="P58" s="33">
        <f t="shared" si="6"/>
        <v>0</v>
      </c>
      <c r="Q58" s="35">
        <v>0</v>
      </c>
      <c r="R58" s="36"/>
    </row>
    <row r="59" spans="1:18" ht="165.75" customHeight="1">
      <c r="A59" s="5" t="s">
        <v>71</v>
      </c>
      <c r="B59" s="33" t="s">
        <v>88</v>
      </c>
      <c r="C59" s="34">
        <v>100</v>
      </c>
      <c r="D59" s="34">
        <v>100</v>
      </c>
      <c r="E59" s="34">
        <v>0</v>
      </c>
      <c r="F59" s="33">
        <f t="shared" si="0"/>
        <v>0</v>
      </c>
      <c r="G59" s="34">
        <v>0</v>
      </c>
      <c r="H59" s="34">
        <v>100</v>
      </c>
      <c r="I59" s="34">
        <v>100</v>
      </c>
      <c r="J59" s="34">
        <v>0</v>
      </c>
      <c r="K59" s="33">
        <f t="shared" si="5"/>
        <v>0</v>
      </c>
      <c r="L59" s="34">
        <v>0</v>
      </c>
      <c r="M59" s="34">
        <v>100</v>
      </c>
      <c r="N59" s="34">
        <v>100</v>
      </c>
      <c r="O59" s="34">
        <v>0</v>
      </c>
      <c r="P59" s="33">
        <f t="shared" si="6"/>
        <v>0</v>
      </c>
      <c r="Q59" s="35">
        <v>0</v>
      </c>
      <c r="R59" s="36"/>
    </row>
    <row r="60" spans="1:18" ht="86.25" customHeight="1">
      <c r="A60" s="5" t="s">
        <v>72</v>
      </c>
      <c r="B60" s="33" t="s">
        <v>88</v>
      </c>
      <c r="C60" s="34">
        <v>100</v>
      </c>
      <c r="D60" s="34">
        <v>100</v>
      </c>
      <c r="E60" s="34">
        <v>0</v>
      </c>
      <c r="F60" s="33">
        <f t="shared" si="0"/>
        <v>0</v>
      </c>
      <c r="G60" s="34">
        <v>0</v>
      </c>
      <c r="H60" s="34">
        <v>100</v>
      </c>
      <c r="I60" s="34">
        <v>100</v>
      </c>
      <c r="J60" s="34">
        <v>0</v>
      </c>
      <c r="K60" s="33">
        <f t="shared" si="5"/>
        <v>0</v>
      </c>
      <c r="L60" s="34">
        <v>0</v>
      </c>
      <c r="M60" s="34">
        <v>100</v>
      </c>
      <c r="N60" s="34">
        <v>100</v>
      </c>
      <c r="O60" s="34">
        <v>0</v>
      </c>
      <c r="P60" s="33">
        <f t="shared" si="6"/>
        <v>0</v>
      </c>
      <c r="Q60" s="35">
        <v>0</v>
      </c>
      <c r="R60" s="36"/>
    </row>
    <row r="61" spans="1:18" ht="79.5" customHeight="1">
      <c r="A61" s="5" t="s">
        <v>73</v>
      </c>
      <c r="B61" s="33" t="s">
        <v>88</v>
      </c>
      <c r="C61" s="34">
        <v>100</v>
      </c>
      <c r="D61" s="34">
        <v>100</v>
      </c>
      <c r="E61" s="34">
        <v>0</v>
      </c>
      <c r="F61" s="33">
        <f t="shared" si="0"/>
        <v>0</v>
      </c>
      <c r="G61" s="34">
        <v>0</v>
      </c>
      <c r="H61" s="34">
        <v>100</v>
      </c>
      <c r="I61" s="34">
        <v>100</v>
      </c>
      <c r="J61" s="34">
        <v>0</v>
      </c>
      <c r="K61" s="33">
        <f t="shared" si="5"/>
        <v>0</v>
      </c>
      <c r="L61" s="34">
        <v>0</v>
      </c>
      <c r="M61" s="34">
        <v>100</v>
      </c>
      <c r="N61" s="34">
        <v>100</v>
      </c>
      <c r="O61" s="34">
        <v>0</v>
      </c>
      <c r="P61" s="33">
        <f t="shared" si="6"/>
        <v>0</v>
      </c>
      <c r="Q61" s="35">
        <v>0</v>
      </c>
      <c r="R61" s="36"/>
    </row>
    <row r="62" spans="1:18" ht="102.75" customHeight="1">
      <c r="A62" s="5" t="s">
        <v>74</v>
      </c>
      <c r="B62" s="33" t="s">
        <v>88</v>
      </c>
      <c r="C62" s="34">
        <v>100</v>
      </c>
      <c r="D62" s="34">
        <v>100</v>
      </c>
      <c r="E62" s="34">
        <v>0</v>
      </c>
      <c r="F62" s="33">
        <f t="shared" si="0"/>
        <v>0</v>
      </c>
      <c r="G62" s="34">
        <v>0</v>
      </c>
      <c r="H62" s="34">
        <v>100</v>
      </c>
      <c r="I62" s="34">
        <v>100</v>
      </c>
      <c r="J62" s="34">
        <v>0</v>
      </c>
      <c r="K62" s="33">
        <f t="shared" si="5"/>
        <v>0</v>
      </c>
      <c r="L62" s="34">
        <v>0</v>
      </c>
      <c r="M62" s="34">
        <v>100</v>
      </c>
      <c r="N62" s="34">
        <v>100</v>
      </c>
      <c r="O62" s="34">
        <v>0</v>
      </c>
      <c r="P62" s="33">
        <f t="shared" si="6"/>
        <v>0</v>
      </c>
      <c r="Q62" s="35">
        <v>0</v>
      </c>
      <c r="R62" s="36"/>
    </row>
    <row r="63" spans="1:18" ht="15.75" customHeight="1">
      <c r="R63" s="41"/>
    </row>
    <row r="64" spans="1:1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5:R5"/>
    <mergeCell ref="R3:R4"/>
    <mergeCell ref="A1:Q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11811023622047245" right="0.11811023622047245" top="0.35433070866141736" bottom="0.35433070866141736" header="0" footer="0"/>
  <pageSetup scale="6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61" workbookViewId="0">
      <selection sqref="A1:G1"/>
    </sheetView>
  </sheetViews>
  <sheetFormatPr defaultColWidth="14.42578125" defaultRowHeight="15" customHeight="1"/>
  <cols>
    <col min="1" max="1" width="30.7109375" customWidth="1"/>
    <col min="2" max="3" width="8.7109375" customWidth="1"/>
    <col min="4" max="5" width="12.7109375" customWidth="1"/>
    <col min="6" max="6" width="12.42578125" customWidth="1"/>
    <col min="7" max="7" width="22.7109375" customWidth="1"/>
    <col min="8" max="26" width="8" customWidth="1"/>
  </cols>
  <sheetData>
    <row r="1" spans="1:26" ht="45" customHeight="1">
      <c r="A1" s="173" t="s">
        <v>138</v>
      </c>
      <c r="B1" s="174"/>
      <c r="C1" s="174"/>
      <c r="D1" s="174"/>
      <c r="E1" s="174"/>
      <c r="F1" s="174"/>
      <c r="G1" s="17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9.25" customHeight="1">
      <c r="A2" s="183" t="s">
        <v>77</v>
      </c>
      <c r="B2" s="184" t="s">
        <v>2</v>
      </c>
      <c r="C2" s="178"/>
      <c r="D2" s="184" t="s">
        <v>3</v>
      </c>
      <c r="E2" s="178"/>
      <c r="F2" s="183" t="s">
        <v>4</v>
      </c>
      <c r="G2" s="183" t="s">
        <v>5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57" customHeight="1">
      <c r="A3" s="176"/>
      <c r="B3" s="3" t="s">
        <v>6</v>
      </c>
      <c r="C3" s="3" t="s">
        <v>7</v>
      </c>
      <c r="D3" s="3" t="s">
        <v>8</v>
      </c>
      <c r="E3" s="3" t="s">
        <v>105</v>
      </c>
      <c r="F3" s="176"/>
      <c r="G3" s="176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31.5" customHeight="1">
      <c r="A4" s="179" t="s">
        <v>143</v>
      </c>
      <c r="B4" s="180"/>
      <c r="C4" s="180"/>
      <c r="D4" s="180"/>
      <c r="E4" s="180"/>
      <c r="F4" s="180"/>
      <c r="G4" s="17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6" customHeight="1">
      <c r="A5" s="94" t="s">
        <v>11</v>
      </c>
      <c r="B5" s="23">
        <v>17</v>
      </c>
      <c r="C5" s="23">
        <v>15</v>
      </c>
      <c r="D5" s="23">
        <v>10</v>
      </c>
      <c r="E5" s="95">
        <v>10</v>
      </c>
      <c r="F5" s="96">
        <v>0</v>
      </c>
      <c r="G5" s="23">
        <v>0</v>
      </c>
    </row>
    <row r="6" spans="1:26" ht="51.75" customHeight="1">
      <c r="A6" s="94" t="s">
        <v>12</v>
      </c>
      <c r="B6" s="23">
        <v>45</v>
      </c>
      <c r="C6" s="23">
        <v>44</v>
      </c>
      <c r="D6" s="23">
        <v>10</v>
      </c>
      <c r="E6" s="97">
        <f t="shared" ref="E6:E61" si="0">100-(C6/B6*100)</f>
        <v>2.2222222222222285</v>
      </c>
      <c r="F6" s="98">
        <v>0</v>
      </c>
      <c r="G6" s="2"/>
    </row>
    <row r="7" spans="1:26" ht="36" customHeight="1">
      <c r="A7" s="94" t="s">
        <v>89</v>
      </c>
      <c r="B7" s="23">
        <v>113</v>
      </c>
      <c r="C7" s="23">
        <v>104</v>
      </c>
      <c r="D7" s="23">
        <v>10</v>
      </c>
      <c r="E7" s="97">
        <f t="shared" si="0"/>
        <v>7.9646017699115106</v>
      </c>
      <c r="F7" s="98">
        <v>0</v>
      </c>
      <c r="G7" s="3"/>
    </row>
    <row r="8" spans="1:26" ht="36" customHeight="1">
      <c r="A8" s="94" t="s">
        <v>90</v>
      </c>
      <c r="B8" s="23">
        <v>198</v>
      </c>
      <c r="C8" s="23">
        <v>198</v>
      </c>
      <c r="D8" s="23">
        <v>10</v>
      </c>
      <c r="E8" s="97">
        <f t="shared" si="0"/>
        <v>0</v>
      </c>
      <c r="F8" s="98">
        <v>0</v>
      </c>
      <c r="G8" s="3"/>
      <c r="H8" s="99"/>
    </row>
    <row r="9" spans="1:26" ht="36" customHeight="1">
      <c r="A9" s="94" t="s">
        <v>15</v>
      </c>
      <c r="B9" s="23">
        <v>17</v>
      </c>
      <c r="C9" s="23">
        <v>15</v>
      </c>
      <c r="D9" s="23">
        <v>10</v>
      </c>
      <c r="E9" s="97">
        <f t="shared" si="0"/>
        <v>11.764705882352942</v>
      </c>
      <c r="F9" s="98">
        <v>0</v>
      </c>
      <c r="G9" s="3"/>
    </row>
    <row r="10" spans="1:26" ht="36" customHeight="1">
      <c r="A10" s="94" t="s">
        <v>16</v>
      </c>
      <c r="B10" s="23">
        <v>54</v>
      </c>
      <c r="C10" s="23">
        <v>41</v>
      </c>
      <c r="D10" s="23">
        <v>10</v>
      </c>
      <c r="E10" s="97">
        <f t="shared" si="0"/>
        <v>24.074074074074076</v>
      </c>
      <c r="F10" s="98">
        <v>14</v>
      </c>
      <c r="G10" s="23" t="s">
        <v>129</v>
      </c>
    </row>
    <row r="11" spans="1:26" ht="36" customHeight="1">
      <c r="A11" s="94" t="s">
        <v>103</v>
      </c>
      <c r="B11" s="23">
        <v>64</v>
      </c>
      <c r="C11" s="23">
        <v>60</v>
      </c>
      <c r="D11" s="23">
        <v>10</v>
      </c>
      <c r="E11" s="97">
        <f t="shared" si="0"/>
        <v>6.25</v>
      </c>
      <c r="F11" s="98">
        <v>0</v>
      </c>
      <c r="G11" s="47"/>
    </row>
    <row r="12" spans="1:26" ht="48" customHeight="1">
      <c r="A12" s="94" t="s">
        <v>18</v>
      </c>
      <c r="B12" s="23">
        <v>55</v>
      </c>
      <c r="C12" s="23">
        <v>44</v>
      </c>
      <c r="D12" s="23">
        <v>10</v>
      </c>
      <c r="E12" s="97">
        <f t="shared" si="0"/>
        <v>20</v>
      </c>
      <c r="F12" s="98">
        <v>10</v>
      </c>
      <c r="G12" s="68" t="s">
        <v>130</v>
      </c>
    </row>
    <row r="13" spans="1:26" ht="46.5" customHeight="1">
      <c r="A13" s="94" t="s">
        <v>19</v>
      </c>
      <c r="B13" s="23">
        <v>53</v>
      </c>
      <c r="C13" s="23">
        <v>49</v>
      </c>
      <c r="D13" s="23">
        <v>10</v>
      </c>
      <c r="E13" s="97">
        <f t="shared" si="0"/>
        <v>7.5471698113207566</v>
      </c>
      <c r="F13" s="98">
        <v>0</v>
      </c>
      <c r="G13" s="47"/>
    </row>
    <row r="14" spans="1:26" ht="43.5" customHeight="1">
      <c r="A14" s="94" t="s">
        <v>20</v>
      </c>
      <c r="B14" s="23">
        <v>18</v>
      </c>
      <c r="C14" s="23">
        <v>16</v>
      </c>
      <c r="D14" s="23">
        <v>10</v>
      </c>
      <c r="E14" s="97">
        <f t="shared" si="0"/>
        <v>11.111111111111114</v>
      </c>
      <c r="F14" s="98">
        <v>0</v>
      </c>
      <c r="G14" s="3"/>
    </row>
    <row r="15" spans="1:26" ht="57" customHeight="1">
      <c r="A15" s="94" t="s">
        <v>21</v>
      </c>
      <c r="B15" s="23">
        <v>56</v>
      </c>
      <c r="C15" s="23">
        <v>52</v>
      </c>
      <c r="D15" s="23">
        <v>10</v>
      </c>
      <c r="E15" s="97">
        <f t="shared" si="0"/>
        <v>7.1428571428571388</v>
      </c>
      <c r="F15" s="98">
        <v>0</v>
      </c>
      <c r="G15" s="3"/>
    </row>
    <row r="16" spans="1:26" ht="84" customHeight="1">
      <c r="A16" s="94" t="s">
        <v>22</v>
      </c>
      <c r="B16" s="23">
        <v>72</v>
      </c>
      <c r="C16" s="23">
        <v>66</v>
      </c>
      <c r="D16" s="23">
        <v>10</v>
      </c>
      <c r="E16" s="97">
        <f t="shared" si="0"/>
        <v>8.3333333333333428</v>
      </c>
      <c r="F16" s="23">
        <v>0</v>
      </c>
      <c r="G16" s="3"/>
    </row>
    <row r="17" spans="1:8" ht="48" customHeight="1">
      <c r="A17" s="94" t="s">
        <v>23</v>
      </c>
      <c r="B17" s="20">
        <v>34</v>
      </c>
      <c r="C17" s="20">
        <v>34</v>
      </c>
      <c r="D17" s="20">
        <v>10</v>
      </c>
      <c r="E17" s="97">
        <f t="shared" si="0"/>
        <v>0</v>
      </c>
      <c r="F17" s="20">
        <v>0</v>
      </c>
      <c r="G17" s="3"/>
    </row>
    <row r="18" spans="1:8" ht="36" customHeight="1">
      <c r="A18" s="94" t="s">
        <v>24</v>
      </c>
      <c r="B18" s="23">
        <v>31</v>
      </c>
      <c r="C18" s="23">
        <v>26</v>
      </c>
      <c r="D18" s="23">
        <v>10</v>
      </c>
      <c r="E18" s="100">
        <f t="shared" si="0"/>
        <v>16.129032258064512</v>
      </c>
      <c r="F18" s="23">
        <v>6</v>
      </c>
      <c r="G18" s="23" t="s">
        <v>131</v>
      </c>
    </row>
    <row r="19" spans="1:8" ht="36" customHeight="1">
      <c r="A19" s="94" t="s">
        <v>25</v>
      </c>
      <c r="B19" s="20">
        <v>54</v>
      </c>
      <c r="C19" s="20">
        <v>45</v>
      </c>
      <c r="D19" s="20">
        <v>10</v>
      </c>
      <c r="E19" s="100">
        <f t="shared" si="0"/>
        <v>16.666666666666657</v>
      </c>
      <c r="F19" s="101">
        <v>7</v>
      </c>
      <c r="G19" s="20" t="s">
        <v>146</v>
      </c>
    </row>
    <row r="20" spans="1:8" ht="36" customHeight="1">
      <c r="A20" s="94" t="s">
        <v>26</v>
      </c>
      <c r="B20" s="20">
        <v>48</v>
      </c>
      <c r="C20" s="20">
        <v>48</v>
      </c>
      <c r="D20" s="20">
        <v>10</v>
      </c>
      <c r="E20" s="97">
        <f t="shared" si="0"/>
        <v>0</v>
      </c>
      <c r="F20" s="20">
        <v>0</v>
      </c>
      <c r="G20" s="17"/>
    </row>
    <row r="21" spans="1:8" ht="36" customHeight="1">
      <c r="A21" s="94" t="s">
        <v>27</v>
      </c>
      <c r="B21" s="3"/>
      <c r="C21" s="3"/>
      <c r="D21" s="3"/>
      <c r="E21" s="97" t="e">
        <f t="shared" si="0"/>
        <v>#DIV/0!</v>
      </c>
      <c r="F21" s="96"/>
      <c r="G21" s="3"/>
    </row>
    <row r="22" spans="1:8" ht="36" customHeight="1">
      <c r="A22" s="94" t="s">
        <v>28</v>
      </c>
      <c r="B22" s="3"/>
      <c r="C22" s="3"/>
      <c r="D22" s="3"/>
      <c r="E22" s="97" t="e">
        <f t="shared" si="0"/>
        <v>#DIV/0!</v>
      </c>
      <c r="F22" s="96"/>
      <c r="G22" s="3"/>
    </row>
    <row r="23" spans="1:8" ht="36" customHeight="1">
      <c r="A23" s="94" t="s">
        <v>29</v>
      </c>
      <c r="B23" s="20">
        <v>16</v>
      </c>
      <c r="C23" s="20">
        <v>16</v>
      </c>
      <c r="D23" s="20">
        <v>10</v>
      </c>
      <c r="E23" s="97">
        <f t="shared" si="0"/>
        <v>0</v>
      </c>
      <c r="F23" s="101">
        <v>0</v>
      </c>
      <c r="G23" s="17"/>
    </row>
    <row r="24" spans="1:8" ht="36" customHeight="1">
      <c r="A24" s="94" t="s">
        <v>30</v>
      </c>
      <c r="B24" s="23">
        <v>42</v>
      </c>
      <c r="C24" s="23">
        <v>39</v>
      </c>
      <c r="D24" s="23">
        <v>10</v>
      </c>
      <c r="E24" s="97">
        <f t="shared" si="0"/>
        <v>7.1428571428571388</v>
      </c>
      <c r="F24" s="98">
        <v>0</v>
      </c>
      <c r="G24" s="3"/>
    </row>
    <row r="25" spans="1:8" ht="36" customHeight="1">
      <c r="A25" s="94" t="s">
        <v>32</v>
      </c>
      <c r="B25" s="23">
        <v>33</v>
      </c>
      <c r="C25" s="23">
        <v>19</v>
      </c>
      <c r="D25" s="23">
        <v>10</v>
      </c>
      <c r="E25" s="97">
        <f t="shared" si="0"/>
        <v>42.424242424242422</v>
      </c>
      <c r="F25" s="98">
        <v>32</v>
      </c>
      <c r="G25" s="23" t="s">
        <v>33</v>
      </c>
    </row>
    <row r="26" spans="1:8" ht="36" customHeight="1">
      <c r="A26" s="94" t="s">
        <v>34</v>
      </c>
      <c r="B26" s="23">
        <v>36</v>
      </c>
      <c r="C26" s="23">
        <v>32</v>
      </c>
      <c r="D26" s="23">
        <v>10</v>
      </c>
      <c r="E26" s="97">
        <f t="shared" si="0"/>
        <v>11.111111111111114</v>
      </c>
      <c r="F26" s="98">
        <v>0</v>
      </c>
      <c r="G26" s="3"/>
    </row>
    <row r="27" spans="1:8" ht="36" customHeight="1">
      <c r="A27" s="94" t="s">
        <v>36</v>
      </c>
      <c r="B27" s="20">
        <v>49</v>
      </c>
      <c r="C27" s="20">
        <v>49</v>
      </c>
      <c r="D27" s="20">
        <v>10</v>
      </c>
      <c r="E27" s="97">
        <f t="shared" si="0"/>
        <v>0</v>
      </c>
      <c r="F27" s="101">
        <v>0</v>
      </c>
      <c r="G27" s="17"/>
    </row>
    <row r="28" spans="1:8" ht="36" customHeight="1">
      <c r="A28" s="94" t="s">
        <v>37</v>
      </c>
      <c r="B28" s="23">
        <v>17</v>
      </c>
      <c r="C28" s="23">
        <v>17</v>
      </c>
      <c r="D28" s="23">
        <v>10</v>
      </c>
      <c r="E28" s="97">
        <f t="shared" si="0"/>
        <v>0</v>
      </c>
      <c r="F28" s="98">
        <v>0</v>
      </c>
      <c r="G28" s="47"/>
    </row>
    <row r="29" spans="1:8" ht="36" customHeight="1">
      <c r="A29" s="94" t="s">
        <v>38</v>
      </c>
      <c r="B29" s="23">
        <v>24</v>
      </c>
      <c r="C29" s="23">
        <v>24</v>
      </c>
      <c r="D29" s="23">
        <v>10</v>
      </c>
      <c r="E29" s="97">
        <f t="shared" si="0"/>
        <v>0</v>
      </c>
      <c r="F29" s="98">
        <v>0</v>
      </c>
      <c r="G29" s="3"/>
      <c r="H29" s="102"/>
    </row>
    <row r="30" spans="1:8" ht="36" customHeight="1">
      <c r="A30" s="94" t="s">
        <v>39</v>
      </c>
      <c r="B30" s="23">
        <v>30</v>
      </c>
      <c r="C30" s="23">
        <v>23</v>
      </c>
      <c r="D30" s="23">
        <v>10</v>
      </c>
      <c r="E30" s="97">
        <f t="shared" si="0"/>
        <v>23.333333333333329</v>
      </c>
      <c r="F30" s="98">
        <v>13</v>
      </c>
      <c r="G30" s="23" t="s">
        <v>133</v>
      </c>
    </row>
    <row r="31" spans="1:8" ht="36" customHeight="1">
      <c r="A31" s="94" t="s">
        <v>41</v>
      </c>
      <c r="B31" s="23">
        <v>18</v>
      </c>
      <c r="C31" s="23">
        <v>17</v>
      </c>
      <c r="D31" s="23">
        <v>10</v>
      </c>
      <c r="E31" s="97">
        <f t="shared" si="0"/>
        <v>5.5555555555555571</v>
      </c>
      <c r="F31" s="98">
        <v>0</v>
      </c>
      <c r="G31" s="3"/>
    </row>
    <row r="32" spans="1:8" ht="36" customHeight="1">
      <c r="A32" s="94" t="s">
        <v>42</v>
      </c>
      <c r="B32" s="23">
        <v>15</v>
      </c>
      <c r="C32" s="23">
        <v>14</v>
      </c>
      <c r="D32" s="23">
        <v>10</v>
      </c>
      <c r="E32" s="97">
        <f t="shared" si="0"/>
        <v>6.6666666666666714</v>
      </c>
      <c r="F32" s="98">
        <v>0</v>
      </c>
      <c r="G32" s="9"/>
    </row>
    <row r="33" spans="1:7" ht="36" customHeight="1">
      <c r="A33" s="94" t="s">
        <v>43</v>
      </c>
      <c r="B33" s="23">
        <v>17</v>
      </c>
      <c r="C33" s="23">
        <v>17</v>
      </c>
      <c r="D33" s="23">
        <v>10</v>
      </c>
      <c r="E33" s="97">
        <f t="shared" si="0"/>
        <v>0</v>
      </c>
      <c r="F33" s="98">
        <v>0</v>
      </c>
      <c r="G33" s="3"/>
    </row>
    <row r="34" spans="1:7" ht="84" customHeight="1">
      <c r="A34" s="94" t="s">
        <v>44</v>
      </c>
      <c r="B34" s="23">
        <v>34</v>
      </c>
      <c r="C34" s="23">
        <v>32</v>
      </c>
      <c r="D34" s="23">
        <v>10</v>
      </c>
      <c r="E34" s="97">
        <f t="shared" si="0"/>
        <v>5.8823529411764781</v>
      </c>
      <c r="F34" s="98">
        <v>0</v>
      </c>
      <c r="G34" s="3"/>
    </row>
    <row r="35" spans="1:7" ht="36" customHeight="1">
      <c r="A35" s="94" t="s">
        <v>46</v>
      </c>
      <c r="B35" s="23">
        <v>19</v>
      </c>
      <c r="C35" s="23">
        <v>19</v>
      </c>
      <c r="D35" s="23">
        <v>10</v>
      </c>
      <c r="E35" s="97">
        <f t="shared" si="0"/>
        <v>0</v>
      </c>
      <c r="F35" s="98">
        <v>0</v>
      </c>
      <c r="G35" s="3"/>
    </row>
    <row r="36" spans="1:7" ht="36" customHeight="1">
      <c r="A36" s="94" t="s">
        <v>47</v>
      </c>
      <c r="B36" s="23">
        <v>44</v>
      </c>
      <c r="C36" s="23">
        <v>42</v>
      </c>
      <c r="D36" s="23">
        <v>10</v>
      </c>
      <c r="E36" s="97">
        <f t="shared" si="0"/>
        <v>4.5454545454545467</v>
      </c>
      <c r="F36" s="98">
        <v>0</v>
      </c>
      <c r="G36" s="3"/>
    </row>
    <row r="37" spans="1:7" ht="36" customHeight="1">
      <c r="A37" s="94" t="s">
        <v>48</v>
      </c>
      <c r="B37" s="23">
        <v>18</v>
      </c>
      <c r="C37" s="23">
        <v>18</v>
      </c>
      <c r="D37" s="23">
        <v>10</v>
      </c>
      <c r="E37" s="97">
        <f t="shared" si="0"/>
        <v>0</v>
      </c>
      <c r="F37" s="98">
        <v>0</v>
      </c>
      <c r="G37" s="3"/>
    </row>
    <row r="38" spans="1:7" ht="36" customHeight="1">
      <c r="A38" s="94" t="s">
        <v>49</v>
      </c>
      <c r="B38" s="23">
        <v>49</v>
      </c>
      <c r="C38" s="23">
        <v>45</v>
      </c>
      <c r="D38" s="23">
        <v>10</v>
      </c>
      <c r="E38" s="97">
        <f t="shared" si="0"/>
        <v>8.1632653061224403</v>
      </c>
      <c r="F38" s="98">
        <v>0</v>
      </c>
      <c r="G38" s="3"/>
    </row>
    <row r="39" spans="1:7" ht="36" customHeight="1">
      <c r="A39" s="94" t="s">
        <v>50</v>
      </c>
      <c r="B39" s="23">
        <v>198</v>
      </c>
      <c r="C39" s="23">
        <v>174</v>
      </c>
      <c r="D39" s="23">
        <v>10</v>
      </c>
      <c r="E39" s="97">
        <f t="shared" si="0"/>
        <v>12.121212121212125</v>
      </c>
      <c r="F39" s="98">
        <v>2</v>
      </c>
      <c r="G39" s="23" t="s">
        <v>147</v>
      </c>
    </row>
    <row r="40" spans="1:7" ht="36" customHeight="1">
      <c r="A40" s="94" t="s">
        <v>51</v>
      </c>
      <c r="B40" s="23">
        <v>34</v>
      </c>
      <c r="C40" s="23">
        <v>31</v>
      </c>
      <c r="D40" s="23">
        <v>10</v>
      </c>
      <c r="E40" s="97">
        <f t="shared" si="0"/>
        <v>8.8235294117647101</v>
      </c>
      <c r="F40" s="98">
        <v>0</v>
      </c>
      <c r="G40" s="3"/>
    </row>
    <row r="41" spans="1:7" ht="36" customHeight="1">
      <c r="A41" s="94" t="s">
        <v>52</v>
      </c>
      <c r="B41" s="23">
        <v>59</v>
      </c>
      <c r="C41" s="23">
        <v>56</v>
      </c>
      <c r="D41" s="23">
        <v>10</v>
      </c>
      <c r="E41" s="97">
        <f t="shared" si="0"/>
        <v>5.0847457627118615</v>
      </c>
      <c r="F41" s="98">
        <v>0</v>
      </c>
      <c r="G41" s="3"/>
    </row>
    <row r="42" spans="1:7" ht="84" customHeight="1">
      <c r="A42" s="94" t="s">
        <v>53</v>
      </c>
      <c r="B42" s="23">
        <v>37</v>
      </c>
      <c r="C42" s="23">
        <v>35</v>
      </c>
      <c r="D42" s="23">
        <v>10</v>
      </c>
      <c r="E42" s="97">
        <f t="shared" si="0"/>
        <v>5.4054054054054035</v>
      </c>
      <c r="F42" s="98">
        <v>0</v>
      </c>
      <c r="G42" s="3"/>
    </row>
    <row r="43" spans="1:7" ht="36" customHeight="1">
      <c r="A43" s="94" t="s">
        <v>54</v>
      </c>
      <c r="B43" s="23">
        <v>51</v>
      </c>
      <c r="C43" s="23">
        <v>47</v>
      </c>
      <c r="D43" s="23">
        <v>10</v>
      </c>
      <c r="E43" s="97">
        <f t="shared" si="0"/>
        <v>7.8431372549019613</v>
      </c>
      <c r="F43" s="98">
        <v>0</v>
      </c>
      <c r="G43" s="3"/>
    </row>
    <row r="44" spans="1:7" ht="36" customHeight="1">
      <c r="A44" s="94" t="s">
        <v>55</v>
      </c>
      <c r="B44" s="23">
        <v>60</v>
      </c>
      <c r="C44" s="23">
        <v>57</v>
      </c>
      <c r="D44" s="23">
        <v>10</v>
      </c>
      <c r="E44" s="97">
        <f t="shared" si="0"/>
        <v>5</v>
      </c>
      <c r="F44" s="98">
        <v>0</v>
      </c>
      <c r="G44" s="3"/>
    </row>
    <row r="45" spans="1:7" ht="36" customHeight="1">
      <c r="A45" s="94" t="s">
        <v>56</v>
      </c>
      <c r="B45" s="23">
        <v>16</v>
      </c>
      <c r="C45" s="23">
        <v>16</v>
      </c>
      <c r="D45" s="23">
        <v>10</v>
      </c>
      <c r="E45" s="97">
        <f t="shared" si="0"/>
        <v>0</v>
      </c>
      <c r="F45" s="23">
        <v>0</v>
      </c>
      <c r="G45" s="3"/>
    </row>
    <row r="46" spans="1:7" ht="36" customHeight="1">
      <c r="A46" s="94" t="s">
        <v>57</v>
      </c>
      <c r="B46" s="3"/>
      <c r="C46" s="3"/>
      <c r="D46" s="3"/>
      <c r="E46" s="97" t="e">
        <f t="shared" si="0"/>
        <v>#DIV/0!</v>
      </c>
      <c r="F46" s="3"/>
      <c r="G46" s="3"/>
    </row>
    <row r="47" spans="1:7" ht="36" customHeight="1">
      <c r="A47" s="94" t="s">
        <v>58</v>
      </c>
      <c r="B47" s="23">
        <v>37</v>
      </c>
      <c r="C47" s="23">
        <v>35</v>
      </c>
      <c r="D47" s="23">
        <v>10</v>
      </c>
      <c r="E47" s="97">
        <f t="shared" si="0"/>
        <v>5.4054054054054035</v>
      </c>
      <c r="F47" s="23">
        <v>0</v>
      </c>
      <c r="G47" s="3"/>
    </row>
    <row r="48" spans="1:7" ht="36" customHeight="1">
      <c r="A48" s="94" t="s">
        <v>59</v>
      </c>
      <c r="B48" s="23">
        <v>33</v>
      </c>
      <c r="C48" s="23">
        <v>33</v>
      </c>
      <c r="D48" s="23">
        <v>10</v>
      </c>
      <c r="E48" s="97">
        <f t="shared" si="0"/>
        <v>0</v>
      </c>
      <c r="F48" s="98">
        <v>0</v>
      </c>
      <c r="G48" s="3"/>
    </row>
    <row r="49" spans="1:7" ht="36" customHeight="1">
      <c r="A49" s="94" t="s">
        <v>60</v>
      </c>
      <c r="B49" s="23">
        <v>34</v>
      </c>
      <c r="C49" s="23">
        <v>33</v>
      </c>
      <c r="D49" s="23">
        <v>10</v>
      </c>
      <c r="E49" s="97">
        <f t="shared" si="0"/>
        <v>2.941176470588232</v>
      </c>
      <c r="F49" s="98">
        <v>0</v>
      </c>
      <c r="G49" s="3"/>
    </row>
    <row r="50" spans="1:7" ht="36" customHeight="1">
      <c r="A50" s="94" t="s">
        <v>61</v>
      </c>
      <c r="B50" s="23">
        <v>32</v>
      </c>
      <c r="C50" s="23">
        <v>29</v>
      </c>
      <c r="D50" s="23">
        <v>10</v>
      </c>
      <c r="E50" s="97">
        <f t="shared" si="0"/>
        <v>9.375</v>
      </c>
      <c r="F50" s="98">
        <v>0</v>
      </c>
      <c r="G50" s="47"/>
    </row>
    <row r="51" spans="1:7" ht="36" customHeight="1">
      <c r="A51" s="94" t="s">
        <v>62</v>
      </c>
      <c r="B51" s="23">
        <v>55</v>
      </c>
      <c r="C51" s="23">
        <v>46</v>
      </c>
      <c r="D51" s="23">
        <v>10</v>
      </c>
      <c r="E51" s="97">
        <f t="shared" si="0"/>
        <v>16.363636363636374</v>
      </c>
      <c r="F51" s="98">
        <v>6</v>
      </c>
      <c r="G51" s="23" t="s">
        <v>135</v>
      </c>
    </row>
    <row r="52" spans="1:7" ht="36" customHeight="1">
      <c r="A52" s="94" t="s">
        <v>63</v>
      </c>
      <c r="B52" s="23">
        <v>72</v>
      </c>
      <c r="C52" s="23">
        <v>68</v>
      </c>
      <c r="D52" s="23">
        <v>10</v>
      </c>
      <c r="E52" s="97">
        <f t="shared" si="0"/>
        <v>5.5555555555555571</v>
      </c>
      <c r="F52" s="98">
        <v>0</v>
      </c>
      <c r="G52" s="3"/>
    </row>
    <row r="53" spans="1:7" ht="36" customHeight="1">
      <c r="A53" s="94" t="s">
        <v>64</v>
      </c>
      <c r="B53" s="23">
        <v>47</v>
      </c>
      <c r="C53" s="23">
        <v>35</v>
      </c>
      <c r="D53" s="23">
        <v>10</v>
      </c>
      <c r="E53" s="97">
        <f t="shared" si="0"/>
        <v>25.531914893617028</v>
      </c>
      <c r="F53" s="98">
        <v>16</v>
      </c>
      <c r="G53" s="23" t="s">
        <v>136</v>
      </c>
    </row>
    <row r="54" spans="1:7" ht="36" customHeight="1">
      <c r="A54" s="94" t="s">
        <v>66</v>
      </c>
      <c r="B54" s="23">
        <v>40</v>
      </c>
      <c r="C54" s="23">
        <v>40</v>
      </c>
      <c r="D54" s="23">
        <v>10</v>
      </c>
      <c r="E54" s="97">
        <f t="shared" si="0"/>
        <v>0</v>
      </c>
      <c r="F54" s="98">
        <v>0</v>
      </c>
      <c r="G54" s="3"/>
    </row>
    <row r="55" spans="1:7" ht="36" customHeight="1">
      <c r="A55" s="94" t="s">
        <v>67</v>
      </c>
      <c r="B55" s="23">
        <v>34</v>
      </c>
      <c r="C55" s="23">
        <v>32</v>
      </c>
      <c r="D55" s="23">
        <v>10</v>
      </c>
      <c r="E55" s="97">
        <f t="shared" si="0"/>
        <v>5.8823529411764781</v>
      </c>
      <c r="F55" s="98">
        <v>0</v>
      </c>
      <c r="G55" s="3"/>
    </row>
    <row r="56" spans="1:7" ht="36" customHeight="1">
      <c r="A56" s="94" t="s">
        <v>68</v>
      </c>
      <c r="B56" s="23">
        <v>15</v>
      </c>
      <c r="C56" s="23">
        <v>15</v>
      </c>
      <c r="D56" s="23">
        <v>10</v>
      </c>
      <c r="E56" s="97">
        <f t="shared" si="0"/>
        <v>0</v>
      </c>
      <c r="F56" s="98">
        <v>0</v>
      </c>
      <c r="G56" s="2"/>
    </row>
    <row r="57" spans="1:7" ht="50.25" customHeight="1">
      <c r="A57" s="94" t="s">
        <v>148</v>
      </c>
      <c r="B57" s="23">
        <v>61</v>
      </c>
      <c r="C57" s="23">
        <v>46</v>
      </c>
      <c r="D57" s="23">
        <v>10</v>
      </c>
      <c r="E57" s="100">
        <f t="shared" si="0"/>
        <v>24.590163934426229</v>
      </c>
      <c r="F57" s="98">
        <v>15</v>
      </c>
      <c r="G57" s="6" t="s">
        <v>70</v>
      </c>
    </row>
    <row r="58" spans="1:7" ht="84" customHeight="1">
      <c r="A58" s="94" t="s">
        <v>71</v>
      </c>
      <c r="B58" s="23">
        <v>63</v>
      </c>
      <c r="C58" s="23">
        <v>61</v>
      </c>
      <c r="D58" s="23">
        <v>10</v>
      </c>
      <c r="E58" s="100">
        <f t="shared" si="0"/>
        <v>3.1746031746031775</v>
      </c>
      <c r="F58" s="98">
        <v>0</v>
      </c>
      <c r="G58" s="3"/>
    </row>
    <row r="59" spans="1:7" ht="45" customHeight="1">
      <c r="A59" s="88" t="s">
        <v>72</v>
      </c>
      <c r="B59" s="23">
        <v>54</v>
      </c>
      <c r="C59" s="23">
        <v>54</v>
      </c>
      <c r="D59" s="23">
        <v>10</v>
      </c>
      <c r="E59" s="97">
        <f t="shared" si="0"/>
        <v>0</v>
      </c>
      <c r="F59" s="23">
        <v>0</v>
      </c>
      <c r="G59" s="3"/>
    </row>
    <row r="60" spans="1:7" ht="45" customHeight="1">
      <c r="A60" s="94" t="s">
        <v>149</v>
      </c>
      <c r="B60" s="23">
        <v>32</v>
      </c>
      <c r="C60" s="23">
        <v>30</v>
      </c>
      <c r="D60" s="23">
        <v>10</v>
      </c>
      <c r="E60" s="97">
        <f t="shared" si="0"/>
        <v>6.25</v>
      </c>
      <c r="F60" s="23">
        <v>0</v>
      </c>
      <c r="G60" s="3"/>
    </row>
    <row r="61" spans="1:7" ht="44.25" customHeight="1">
      <c r="A61" s="94" t="s">
        <v>74</v>
      </c>
      <c r="B61" s="23">
        <v>48</v>
      </c>
      <c r="C61" s="23">
        <v>43</v>
      </c>
      <c r="D61" s="23">
        <v>10</v>
      </c>
      <c r="E61" s="100">
        <f t="shared" si="0"/>
        <v>10.416666666666657</v>
      </c>
      <c r="F61" s="23">
        <v>0</v>
      </c>
      <c r="G61" s="3"/>
    </row>
    <row r="62" spans="1:7" ht="19.5" customHeight="1">
      <c r="A62" s="56" t="s">
        <v>75</v>
      </c>
      <c r="B62" s="57">
        <f t="shared" ref="B62:C62" si="1">SUM(B5:B61)</f>
        <v>2502</v>
      </c>
      <c r="C62" s="57">
        <f t="shared" si="1"/>
        <v>2296</v>
      </c>
      <c r="D62" s="57"/>
      <c r="E62" s="97"/>
      <c r="F62" s="57"/>
      <c r="G62" s="45"/>
    </row>
    <row r="63" spans="1:7" ht="15.75" customHeight="1">
      <c r="B63" s="30"/>
      <c r="C63" s="30"/>
      <c r="D63" s="25"/>
      <c r="E63" s="97">
        <f>C62/B62*100</f>
        <v>91.766586730615501</v>
      </c>
    </row>
    <row r="64" spans="1:7" ht="15.75" customHeight="1">
      <c r="B64" s="25"/>
      <c r="C64" s="25"/>
      <c r="D64" s="25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4:G4"/>
    <mergeCell ref="A1:G1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6" workbookViewId="0">
      <selection sqref="A1:G1"/>
    </sheetView>
  </sheetViews>
  <sheetFormatPr defaultColWidth="14.42578125" defaultRowHeight="15" customHeight="1"/>
  <cols>
    <col min="1" max="1" width="24.7109375" customWidth="1"/>
    <col min="2" max="3" width="8.7109375" customWidth="1"/>
    <col min="4" max="5" width="10.7109375" customWidth="1"/>
    <col min="6" max="6" width="12.7109375" customWidth="1"/>
    <col min="7" max="7" width="22.5703125" customWidth="1"/>
    <col min="8" max="26" width="8" customWidth="1"/>
  </cols>
  <sheetData>
    <row r="1" spans="1:26" ht="34.5" customHeight="1">
      <c r="A1" s="173" t="s">
        <v>96</v>
      </c>
      <c r="B1" s="174"/>
      <c r="C1" s="174"/>
      <c r="D1" s="174"/>
      <c r="E1" s="174"/>
      <c r="F1" s="174"/>
      <c r="G1" s="17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9.25" customHeight="1">
      <c r="A2" s="175" t="s">
        <v>77</v>
      </c>
      <c r="B2" s="177" t="s">
        <v>150</v>
      </c>
      <c r="C2" s="178"/>
      <c r="D2" s="184" t="s">
        <v>3</v>
      </c>
      <c r="E2" s="178"/>
      <c r="F2" s="183" t="s">
        <v>4</v>
      </c>
      <c r="G2" s="183" t="s">
        <v>5</v>
      </c>
    </row>
    <row r="3" spans="1:26" ht="49.5" customHeight="1">
      <c r="A3" s="176"/>
      <c r="B3" s="3" t="s">
        <v>6</v>
      </c>
      <c r="C3" s="3" t="s">
        <v>7</v>
      </c>
      <c r="D3" s="3" t="s">
        <v>8</v>
      </c>
      <c r="E3" s="3" t="s">
        <v>105</v>
      </c>
      <c r="F3" s="176"/>
      <c r="G3" s="176"/>
    </row>
    <row r="4" spans="1:26" ht="30" customHeight="1">
      <c r="A4" s="179" t="s">
        <v>151</v>
      </c>
      <c r="B4" s="180"/>
      <c r="C4" s="180"/>
      <c r="D4" s="180"/>
      <c r="E4" s="180"/>
      <c r="F4" s="180"/>
      <c r="G4" s="17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6">
      <c r="A5" s="103" t="s">
        <v>11</v>
      </c>
      <c r="B5" s="2"/>
      <c r="C5" s="2"/>
      <c r="D5" s="2"/>
      <c r="E5" s="21" t="e">
        <f t="shared" ref="E5:E61" si="0">100-(C5/B5*100)</f>
        <v>#DIV/0!</v>
      </c>
      <c r="F5" s="21"/>
      <c r="G5" s="104"/>
    </row>
    <row r="6" spans="1:26" ht="48">
      <c r="A6" s="103" t="s">
        <v>12</v>
      </c>
      <c r="B6" s="2"/>
      <c r="C6" s="2"/>
      <c r="D6" s="2"/>
      <c r="E6" s="21" t="e">
        <f t="shared" si="0"/>
        <v>#DIV/0!</v>
      </c>
      <c r="F6" s="21"/>
      <c r="G6" s="104"/>
    </row>
    <row r="7" spans="1:26" ht="36">
      <c r="A7" s="103" t="s">
        <v>89</v>
      </c>
      <c r="B7" s="2"/>
      <c r="C7" s="2"/>
      <c r="D7" s="2"/>
      <c r="E7" s="21" t="e">
        <f t="shared" si="0"/>
        <v>#DIV/0!</v>
      </c>
      <c r="F7" s="21"/>
      <c r="G7" s="104"/>
    </row>
    <row r="8" spans="1:26" ht="36">
      <c r="A8" s="103" t="s">
        <v>98</v>
      </c>
      <c r="B8" s="2"/>
      <c r="C8" s="2"/>
      <c r="D8" s="2"/>
      <c r="E8" s="21" t="e">
        <f t="shared" si="0"/>
        <v>#DIV/0!</v>
      </c>
      <c r="F8" s="21"/>
      <c r="G8" s="104"/>
    </row>
    <row r="9" spans="1:26" ht="36">
      <c r="A9" s="103" t="s">
        <v>15</v>
      </c>
      <c r="B9" s="2"/>
      <c r="C9" s="2"/>
      <c r="D9" s="2"/>
      <c r="E9" s="21" t="e">
        <f t="shared" si="0"/>
        <v>#DIV/0!</v>
      </c>
      <c r="F9" s="21"/>
      <c r="G9" s="104"/>
    </row>
    <row r="10" spans="1:26" ht="36">
      <c r="A10" s="103" t="s">
        <v>99</v>
      </c>
      <c r="B10" s="2"/>
      <c r="C10" s="2"/>
      <c r="D10" s="2"/>
      <c r="E10" s="21" t="e">
        <f t="shared" si="0"/>
        <v>#DIV/0!</v>
      </c>
      <c r="F10" s="21"/>
      <c r="G10" s="104"/>
    </row>
    <row r="11" spans="1:26" ht="36">
      <c r="A11" s="103" t="s">
        <v>103</v>
      </c>
      <c r="B11" s="2"/>
      <c r="C11" s="2"/>
      <c r="D11" s="2"/>
      <c r="E11" s="21" t="e">
        <f t="shared" si="0"/>
        <v>#DIV/0!</v>
      </c>
      <c r="F11" s="21"/>
      <c r="G11" s="104"/>
    </row>
    <row r="12" spans="1:26" ht="48">
      <c r="A12" s="103" t="s">
        <v>18</v>
      </c>
      <c r="B12" s="2"/>
      <c r="C12" s="2"/>
      <c r="D12" s="2"/>
      <c r="E12" s="21" t="e">
        <f t="shared" si="0"/>
        <v>#DIV/0!</v>
      </c>
      <c r="F12" s="21"/>
      <c r="G12" s="104"/>
    </row>
    <row r="13" spans="1:26" ht="48">
      <c r="A13" s="103" t="s">
        <v>19</v>
      </c>
      <c r="B13" s="2"/>
      <c r="C13" s="2"/>
      <c r="D13" s="2"/>
      <c r="E13" s="21" t="e">
        <f t="shared" si="0"/>
        <v>#DIV/0!</v>
      </c>
      <c r="F13" s="21"/>
      <c r="G13" s="104"/>
    </row>
    <row r="14" spans="1:26" ht="36">
      <c r="A14" s="103" t="s">
        <v>20</v>
      </c>
      <c r="B14" s="2"/>
      <c r="C14" s="2"/>
      <c r="D14" s="2"/>
      <c r="E14" s="21" t="e">
        <f t="shared" si="0"/>
        <v>#DIV/0!</v>
      </c>
      <c r="F14" s="21"/>
      <c r="G14" s="104"/>
    </row>
    <row r="15" spans="1:26" ht="48">
      <c r="A15" s="103" t="s">
        <v>21</v>
      </c>
      <c r="B15" s="2"/>
      <c r="C15" s="2"/>
      <c r="D15" s="2"/>
      <c r="E15" s="21" t="e">
        <f t="shared" si="0"/>
        <v>#DIV/0!</v>
      </c>
      <c r="F15" s="21"/>
      <c r="G15" s="104"/>
    </row>
    <row r="16" spans="1:26" ht="96">
      <c r="A16" s="103" t="s">
        <v>22</v>
      </c>
      <c r="B16" s="2"/>
      <c r="C16" s="2"/>
      <c r="D16" s="2"/>
      <c r="E16" s="21" t="e">
        <f t="shared" si="0"/>
        <v>#DIV/0!</v>
      </c>
      <c r="F16" s="21"/>
      <c r="G16" s="104"/>
    </row>
    <row r="17" spans="1:7" ht="48">
      <c r="A17" s="103" t="s">
        <v>23</v>
      </c>
      <c r="B17" s="42"/>
      <c r="C17" s="42"/>
      <c r="D17" s="42"/>
      <c r="E17" s="21" t="e">
        <f t="shared" si="0"/>
        <v>#DIV/0!</v>
      </c>
      <c r="F17" s="42"/>
      <c r="G17" s="53"/>
    </row>
    <row r="18" spans="1:7" ht="36">
      <c r="A18" s="103" t="s">
        <v>24</v>
      </c>
      <c r="B18" s="2"/>
      <c r="C18" s="2"/>
      <c r="D18" s="2"/>
      <c r="E18" s="21" t="e">
        <f t="shared" si="0"/>
        <v>#DIV/0!</v>
      </c>
      <c r="F18" s="21"/>
      <c r="G18" s="104"/>
    </row>
    <row r="19" spans="1:7" ht="36">
      <c r="A19" s="103" t="s">
        <v>25</v>
      </c>
      <c r="B19" s="2"/>
      <c r="C19" s="2"/>
      <c r="D19" s="2"/>
      <c r="E19" s="21" t="e">
        <f t="shared" si="0"/>
        <v>#DIV/0!</v>
      </c>
      <c r="F19" s="21"/>
      <c r="G19" s="104"/>
    </row>
    <row r="20" spans="1:7" ht="48">
      <c r="A20" s="103" t="s">
        <v>26</v>
      </c>
      <c r="B20" s="2"/>
      <c r="C20" s="2"/>
      <c r="D20" s="2"/>
      <c r="E20" s="21" t="e">
        <f t="shared" si="0"/>
        <v>#DIV/0!</v>
      </c>
      <c r="F20" s="21"/>
      <c r="G20" s="104"/>
    </row>
    <row r="21" spans="1:7" ht="15.75" customHeight="1">
      <c r="A21" s="103" t="s">
        <v>27</v>
      </c>
      <c r="B21" s="2"/>
      <c r="C21" s="2"/>
      <c r="D21" s="2"/>
      <c r="E21" s="21" t="e">
        <f t="shared" si="0"/>
        <v>#DIV/0!</v>
      </c>
      <c r="F21" s="21"/>
      <c r="G21" s="104"/>
    </row>
    <row r="22" spans="1:7" ht="15.75" customHeight="1">
      <c r="A22" s="94" t="s">
        <v>28</v>
      </c>
      <c r="B22" s="6">
        <v>22</v>
      </c>
      <c r="C22" s="6">
        <v>20</v>
      </c>
      <c r="D22" s="6">
        <v>10</v>
      </c>
      <c r="E22" s="21">
        <f t="shared" si="0"/>
        <v>9.0909090909090935</v>
      </c>
      <c r="F22" s="11">
        <v>0</v>
      </c>
      <c r="G22" s="3"/>
    </row>
    <row r="23" spans="1:7" ht="15.75" customHeight="1">
      <c r="A23" s="103" t="s">
        <v>29</v>
      </c>
      <c r="B23" s="2"/>
      <c r="C23" s="2"/>
      <c r="D23" s="2"/>
      <c r="E23" s="21" t="e">
        <f t="shared" si="0"/>
        <v>#DIV/0!</v>
      </c>
      <c r="F23" s="21"/>
      <c r="G23" s="104"/>
    </row>
    <row r="24" spans="1:7" ht="15.75" customHeight="1">
      <c r="A24" s="103" t="s">
        <v>30</v>
      </c>
      <c r="B24" s="2"/>
      <c r="C24" s="2"/>
      <c r="D24" s="2"/>
      <c r="E24" s="21" t="e">
        <f t="shared" si="0"/>
        <v>#DIV/0!</v>
      </c>
      <c r="F24" s="21"/>
      <c r="G24" s="3"/>
    </row>
    <row r="25" spans="1:7" ht="15.75" customHeight="1">
      <c r="A25" s="103" t="s">
        <v>32</v>
      </c>
      <c r="B25" s="2"/>
      <c r="C25" s="2"/>
      <c r="D25" s="2"/>
      <c r="E25" s="21" t="e">
        <f t="shared" si="0"/>
        <v>#DIV/0!</v>
      </c>
      <c r="F25" s="21"/>
      <c r="G25" s="104"/>
    </row>
    <row r="26" spans="1:7" ht="15.75" customHeight="1">
      <c r="A26" s="103" t="s">
        <v>34</v>
      </c>
      <c r="B26" s="2"/>
      <c r="C26" s="2"/>
      <c r="D26" s="2"/>
      <c r="E26" s="21" t="e">
        <f t="shared" si="0"/>
        <v>#DIV/0!</v>
      </c>
      <c r="F26" s="21"/>
      <c r="G26" s="104"/>
    </row>
    <row r="27" spans="1:7" ht="15.75" customHeight="1">
      <c r="A27" s="103" t="s">
        <v>36</v>
      </c>
      <c r="B27" s="2"/>
      <c r="C27" s="2"/>
      <c r="D27" s="2"/>
      <c r="E27" s="21" t="e">
        <f t="shared" si="0"/>
        <v>#DIV/0!</v>
      </c>
      <c r="F27" s="21"/>
      <c r="G27" s="104"/>
    </row>
    <row r="28" spans="1:7" ht="15.75" customHeight="1">
      <c r="A28" s="103" t="s">
        <v>37</v>
      </c>
      <c r="B28" s="2"/>
      <c r="C28" s="2"/>
      <c r="D28" s="2"/>
      <c r="E28" s="21" t="e">
        <f t="shared" si="0"/>
        <v>#DIV/0!</v>
      </c>
      <c r="F28" s="21"/>
      <c r="G28" s="104"/>
    </row>
    <row r="29" spans="1:7" ht="15.75" customHeight="1">
      <c r="A29" s="103" t="s">
        <v>38</v>
      </c>
      <c r="B29" s="2"/>
      <c r="C29" s="2"/>
      <c r="D29" s="2"/>
      <c r="E29" s="21" t="e">
        <f t="shared" si="0"/>
        <v>#DIV/0!</v>
      </c>
      <c r="F29" s="21"/>
      <c r="G29" s="104"/>
    </row>
    <row r="30" spans="1:7" ht="15.75" customHeight="1">
      <c r="A30" s="103" t="s">
        <v>39</v>
      </c>
      <c r="B30" s="2"/>
      <c r="C30" s="2"/>
      <c r="D30" s="2"/>
      <c r="E30" s="21" t="e">
        <f t="shared" si="0"/>
        <v>#DIV/0!</v>
      </c>
      <c r="F30" s="21"/>
      <c r="G30" s="104"/>
    </row>
    <row r="31" spans="1:7" ht="15.75" customHeight="1">
      <c r="A31" s="103" t="s">
        <v>41</v>
      </c>
      <c r="B31" s="2"/>
      <c r="C31" s="2"/>
      <c r="D31" s="2"/>
      <c r="E31" s="21" t="e">
        <f t="shared" si="0"/>
        <v>#DIV/0!</v>
      </c>
      <c r="F31" s="21"/>
      <c r="G31" s="104"/>
    </row>
    <row r="32" spans="1:7" ht="15.75" customHeight="1">
      <c r="A32" s="103" t="s">
        <v>42</v>
      </c>
      <c r="B32" s="2"/>
      <c r="C32" s="2"/>
      <c r="D32" s="2"/>
      <c r="E32" s="21" t="e">
        <f t="shared" si="0"/>
        <v>#DIV/0!</v>
      </c>
      <c r="F32" s="21"/>
      <c r="G32" s="104"/>
    </row>
    <row r="33" spans="1:7" ht="15.75" customHeight="1">
      <c r="A33" s="103" t="s">
        <v>43</v>
      </c>
      <c r="B33" s="2"/>
      <c r="C33" s="2"/>
      <c r="D33" s="2"/>
      <c r="E33" s="21" t="e">
        <f t="shared" si="0"/>
        <v>#DIV/0!</v>
      </c>
      <c r="F33" s="21"/>
      <c r="G33" s="104"/>
    </row>
    <row r="34" spans="1:7" ht="15.75" customHeight="1">
      <c r="A34" s="103" t="s">
        <v>44</v>
      </c>
      <c r="B34" s="2"/>
      <c r="C34" s="2"/>
      <c r="D34" s="2"/>
      <c r="E34" s="21" t="e">
        <f t="shared" si="0"/>
        <v>#DIV/0!</v>
      </c>
      <c r="F34" s="21"/>
      <c r="G34" s="104"/>
    </row>
    <row r="35" spans="1:7" ht="15.75" customHeight="1">
      <c r="A35" s="103" t="s">
        <v>46</v>
      </c>
      <c r="B35" s="2"/>
      <c r="C35" s="2"/>
      <c r="D35" s="2"/>
      <c r="E35" s="21" t="e">
        <f t="shared" si="0"/>
        <v>#DIV/0!</v>
      </c>
      <c r="F35" s="21"/>
      <c r="G35" s="104"/>
    </row>
    <row r="36" spans="1:7" ht="15.75" customHeight="1">
      <c r="A36" s="103" t="s">
        <v>47</v>
      </c>
      <c r="B36" s="2"/>
      <c r="C36" s="2"/>
      <c r="D36" s="2"/>
      <c r="E36" s="21" t="e">
        <f t="shared" si="0"/>
        <v>#DIV/0!</v>
      </c>
      <c r="F36" s="21"/>
      <c r="G36" s="104"/>
    </row>
    <row r="37" spans="1:7" ht="15.75" customHeight="1">
      <c r="A37" s="103" t="s">
        <v>48</v>
      </c>
      <c r="B37" s="2"/>
      <c r="C37" s="2"/>
      <c r="D37" s="2"/>
      <c r="E37" s="21" t="e">
        <f t="shared" si="0"/>
        <v>#DIV/0!</v>
      </c>
      <c r="F37" s="21"/>
      <c r="G37" s="104"/>
    </row>
    <row r="38" spans="1:7" ht="15.75" customHeight="1">
      <c r="A38" s="103" t="s">
        <v>49</v>
      </c>
      <c r="B38" s="2"/>
      <c r="C38" s="2"/>
      <c r="D38" s="2"/>
      <c r="E38" s="21" t="e">
        <f t="shared" si="0"/>
        <v>#DIV/0!</v>
      </c>
      <c r="F38" s="21"/>
      <c r="G38" s="104"/>
    </row>
    <row r="39" spans="1:7" ht="15.75" customHeight="1">
      <c r="A39" s="103" t="s">
        <v>50</v>
      </c>
      <c r="B39" s="2"/>
      <c r="C39" s="2"/>
      <c r="D39" s="2"/>
      <c r="E39" s="21" t="e">
        <f t="shared" si="0"/>
        <v>#DIV/0!</v>
      </c>
      <c r="F39" s="21"/>
      <c r="G39" s="104"/>
    </row>
    <row r="40" spans="1:7" ht="15.75" customHeight="1">
      <c r="A40" s="103" t="s">
        <v>51</v>
      </c>
      <c r="B40" s="2"/>
      <c r="C40" s="2"/>
      <c r="D40" s="2"/>
      <c r="E40" s="21" t="e">
        <f t="shared" si="0"/>
        <v>#DIV/0!</v>
      </c>
      <c r="F40" s="21"/>
      <c r="G40" s="33"/>
    </row>
    <row r="41" spans="1:7" ht="15.75" customHeight="1">
      <c r="A41" s="103" t="s">
        <v>52</v>
      </c>
      <c r="B41" s="2"/>
      <c r="C41" s="2"/>
      <c r="D41" s="2"/>
      <c r="E41" s="21" t="e">
        <f t="shared" si="0"/>
        <v>#DIV/0!</v>
      </c>
      <c r="F41" s="21"/>
      <c r="G41" s="104"/>
    </row>
    <row r="42" spans="1:7" ht="15.75" customHeight="1">
      <c r="A42" s="103" t="s">
        <v>53</v>
      </c>
      <c r="B42" s="2"/>
      <c r="C42" s="2"/>
      <c r="D42" s="2"/>
      <c r="E42" s="21" t="e">
        <f t="shared" si="0"/>
        <v>#DIV/0!</v>
      </c>
      <c r="F42" s="21"/>
      <c r="G42" s="104"/>
    </row>
    <row r="43" spans="1:7" ht="15.75" customHeight="1">
      <c r="A43" s="103" t="s">
        <v>54</v>
      </c>
      <c r="B43" s="2"/>
      <c r="C43" s="2"/>
      <c r="D43" s="2"/>
      <c r="E43" s="21" t="e">
        <f t="shared" si="0"/>
        <v>#DIV/0!</v>
      </c>
      <c r="F43" s="21"/>
      <c r="G43" s="104"/>
    </row>
    <row r="44" spans="1:7" ht="15.75" customHeight="1">
      <c r="A44" s="103" t="s">
        <v>55</v>
      </c>
      <c r="B44" s="2"/>
      <c r="C44" s="2"/>
      <c r="D44" s="2"/>
      <c r="E44" s="21" t="e">
        <f t="shared" si="0"/>
        <v>#DIV/0!</v>
      </c>
      <c r="F44" s="21"/>
      <c r="G44" s="104"/>
    </row>
    <row r="45" spans="1:7" ht="15.75" customHeight="1">
      <c r="A45" s="103" t="s">
        <v>56</v>
      </c>
      <c r="B45" s="2"/>
      <c r="C45" s="2"/>
      <c r="D45" s="2"/>
      <c r="E45" s="21" t="e">
        <f t="shared" si="0"/>
        <v>#DIV/0!</v>
      </c>
      <c r="F45" s="21"/>
      <c r="G45" s="104"/>
    </row>
    <row r="46" spans="1:7" ht="15.75" customHeight="1">
      <c r="A46" s="103" t="s">
        <v>57</v>
      </c>
      <c r="B46" s="2"/>
      <c r="C46" s="2"/>
      <c r="D46" s="2"/>
      <c r="E46" s="21" t="e">
        <f t="shared" si="0"/>
        <v>#DIV/0!</v>
      </c>
      <c r="F46" s="21"/>
      <c r="G46" s="104"/>
    </row>
    <row r="47" spans="1:7" ht="15.75" customHeight="1">
      <c r="A47" s="103" t="s">
        <v>58</v>
      </c>
      <c r="B47" s="2"/>
      <c r="C47" s="2"/>
      <c r="D47" s="2"/>
      <c r="E47" s="21" t="e">
        <f t="shared" si="0"/>
        <v>#DIV/0!</v>
      </c>
      <c r="F47" s="21"/>
      <c r="G47" s="104"/>
    </row>
    <row r="48" spans="1:7" ht="15.75" customHeight="1">
      <c r="A48" s="103" t="s">
        <v>59</v>
      </c>
      <c r="B48" s="2"/>
      <c r="C48" s="2"/>
      <c r="D48" s="105"/>
      <c r="E48" s="21" t="e">
        <f t="shared" si="0"/>
        <v>#DIV/0!</v>
      </c>
      <c r="F48" s="21"/>
      <c r="G48" s="104"/>
    </row>
    <row r="49" spans="1:7" ht="15.75" customHeight="1">
      <c r="A49" s="103" t="s">
        <v>60</v>
      </c>
      <c r="B49" s="2"/>
      <c r="C49" s="2"/>
      <c r="D49" s="2"/>
      <c r="E49" s="21" t="e">
        <f t="shared" si="0"/>
        <v>#DIV/0!</v>
      </c>
      <c r="F49" s="21"/>
      <c r="G49" s="104"/>
    </row>
    <row r="50" spans="1:7" ht="15.75" customHeight="1">
      <c r="A50" s="103" t="s">
        <v>61</v>
      </c>
      <c r="B50" s="2"/>
      <c r="C50" s="2"/>
      <c r="D50" s="2"/>
      <c r="E50" s="21" t="e">
        <f t="shared" si="0"/>
        <v>#DIV/0!</v>
      </c>
      <c r="F50" s="21"/>
      <c r="G50" s="104"/>
    </row>
    <row r="51" spans="1:7" ht="15.75" customHeight="1">
      <c r="A51" s="103" t="s">
        <v>62</v>
      </c>
      <c r="B51" s="2"/>
      <c r="C51" s="2"/>
      <c r="D51" s="2"/>
      <c r="E51" s="21" t="e">
        <f t="shared" si="0"/>
        <v>#DIV/0!</v>
      </c>
      <c r="F51" s="21"/>
      <c r="G51" s="104"/>
    </row>
    <row r="52" spans="1:7" ht="15.75" customHeight="1">
      <c r="A52" s="103" t="s">
        <v>63</v>
      </c>
      <c r="B52" s="2"/>
      <c r="C52" s="2"/>
      <c r="D52" s="2"/>
      <c r="E52" s="21" t="e">
        <f t="shared" si="0"/>
        <v>#DIV/0!</v>
      </c>
      <c r="F52" s="21"/>
      <c r="G52" s="104"/>
    </row>
    <row r="53" spans="1:7" ht="15.75" customHeight="1">
      <c r="A53" s="103" t="s">
        <v>64</v>
      </c>
      <c r="B53" s="2"/>
      <c r="C53" s="2"/>
      <c r="D53" s="2"/>
      <c r="E53" s="21" t="e">
        <f t="shared" si="0"/>
        <v>#DIV/0!</v>
      </c>
      <c r="F53" s="21"/>
      <c r="G53" s="104"/>
    </row>
    <row r="54" spans="1:7" ht="15.75" customHeight="1">
      <c r="A54" s="103" t="s">
        <v>66</v>
      </c>
      <c r="B54" s="2"/>
      <c r="C54" s="2"/>
      <c r="D54" s="2"/>
      <c r="E54" s="21" t="e">
        <f t="shared" si="0"/>
        <v>#DIV/0!</v>
      </c>
      <c r="F54" s="7"/>
      <c r="G54" s="9"/>
    </row>
    <row r="55" spans="1:7" ht="15.75" customHeight="1">
      <c r="A55" s="103" t="s">
        <v>67</v>
      </c>
      <c r="B55" s="2"/>
      <c r="C55" s="2"/>
      <c r="D55" s="2"/>
      <c r="E55" s="21" t="e">
        <f t="shared" si="0"/>
        <v>#DIV/0!</v>
      </c>
      <c r="F55" s="21"/>
      <c r="G55" s="104"/>
    </row>
    <row r="56" spans="1:7" ht="15.75" customHeight="1">
      <c r="A56" s="103" t="s">
        <v>68</v>
      </c>
      <c r="B56" s="2"/>
      <c r="C56" s="2"/>
      <c r="D56" s="2"/>
      <c r="E56" s="21" t="e">
        <f t="shared" si="0"/>
        <v>#DIV/0!</v>
      </c>
      <c r="F56" s="21"/>
      <c r="G56" s="104"/>
    </row>
    <row r="57" spans="1:7" ht="15.75" customHeight="1">
      <c r="A57" s="103" t="s">
        <v>69</v>
      </c>
      <c r="B57" s="2"/>
      <c r="C57" s="2"/>
      <c r="D57" s="2"/>
      <c r="E57" s="21" t="e">
        <f t="shared" si="0"/>
        <v>#DIV/0!</v>
      </c>
      <c r="F57" s="21"/>
      <c r="G57" s="104"/>
    </row>
    <row r="58" spans="1:7" ht="15.75" customHeight="1">
      <c r="A58" s="103" t="s">
        <v>71</v>
      </c>
      <c r="B58" s="2"/>
      <c r="C58" s="2"/>
      <c r="D58" s="2"/>
      <c r="E58" s="21" t="e">
        <f t="shared" si="0"/>
        <v>#DIV/0!</v>
      </c>
      <c r="F58" s="21"/>
      <c r="G58" s="104"/>
    </row>
    <row r="59" spans="1:7" ht="15.75" customHeight="1">
      <c r="A59" s="103" t="s">
        <v>72</v>
      </c>
      <c r="B59" s="2"/>
      <c r="C59" s="2"/>
      <c r="D59" s="2"/>
      <c r="E59" s="21" t="e">
        <f t="shared" si="0"/>
        <v>#DIV/0!</v>
      </c>
      <c r="F59" s="21"/>
      <c r="G59" s="104"/>
    </row>
    <row r="60" spans="1:7" ht="15.75" customHeight="1">
      <c r="A60" s="103" t="s">
        <v>73</v>
      </c>
      <c r="B60" s="2"/>
      <c r="C60" s="2"/>
      <c r="D60" s="2"/>
      <c r="E60" s="21" t="e">
        <f t="shared" si="0"/>
        <v>#DIV/0!</v>
      </c>
      <c r="F60" s="21"/>
      <c r="G60" s="104"/>
    </row>
    <row r="61" spans="1:7" ht="15.75" customHeight="1">
      <c r="A61" s="103" t="s">
        <v>74</v>
      </c>
      <c r="B61" s="2"/>
      <c r="C61" s="2"/>
      <c r="D61" s="2"/>
      <c r="E61" s="21" t="e">
        <f t="shared" si="0"/>
        <v>#DIV/0!</v>
      </c>
      <c r="F61" s="21"/>
      <c r="G61" s="104"/>
    </row>
    <row r="62" spans="1:7" ht="19.5" customHeight="1">
      <c r="A62" s="56" t="s">
        <v>75</v>
      </c>
      <c r="B62" s="106">
        <f t="shared" ref="B62:C62" si="1">SUM(B5:B61)</f>
        <v>22</v>
      </c>
      <c r="C62" s="106">
        <f t="shared" si="1"/>
        <v>20</v>
      </c>
      <c r="D62" s="106"/>
      <c r="E62" s="107"/>
      <c r="F62" s="106"/>
      <c r="G62" s="45"/>
    </row>
    <row r="63" spans="1:7" ht="15.75" customHeight="1">
      <c r="B63" s="30"/>
      <c r="C63" s="30"/>
      <c r="D63" s="25"/>
      <c r="E63" s="108">
        <f>C62/B62*100</f>
        <v>90.909090909090907</v>
      </c>
    </row>
    <row r="64" spans="1:7" ht="15.75" customHeight="1">
      <c r="B64" s="25"/>
      <c r="C64" s="25"/>
      <c r="D64" s="25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4:G4"/>
    <mergeCell ref="A1:G1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defaultColWidth="14.42578125" defaultRowHeight="15" customHeight="1"/>
  <cols>
    <col min="1" max="1" width="28.7109375" customWidth="1"/>
    <col min="2" max="2" width="8" customWidth="1"/>
    <col min="3" max="4" width="6.7109375" customWidth="1"/>
    <col min="5" max="5" width="10.7109375" customWidth="1"/>
    <col min="6" max="6" width="7.7109375" customWidth="1"/>
    <col min="7" max="7" width="13.42578125" customWidth="1"/>
    <col min="8" max="9" width="6.7109375" customWidth="1"/>
    <col min="10" max="10" width="10.7109375" customWidth="1"/>
    <col min="11" max="11" width="7.7109375" customWidth="1"/>
    <col min="12" max="12" width="12.42578125" customWidth="1"/>
    <col min="13" max="14" width="6.7109375" customWidth="1"/>
    <col min="15" max="15" width="10.7109375" customWidth="1"/>
    <col min="16" max="16" width="7.7109375" customWidth="1"/>
    <col min="17" max="17" width="11.7109375" customWidth="1"/>
    <col min="18" max="19" width="6.7109375" customWidth="1"/>
    <col min="20" max="20" width="10.7109375" customWidth="1"/>
    <col min="21" max="21" width="7.7109375" customWidth="1"/>
    <col min="22" max="22" width="11.7109375" customWidth="1"/>
    <col min="23" max="23" width="11.28515625" customWidth="1"/>
  </cols>
  <sheetData>
    <row r="1" spans="1:23" ht="48" customHeight="1">
      <c r="A1" s="186" t="s">
        <v>110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</row>
    <row r="3" spans="1:23" ht="114.75" customHeight="1">
      <c r="A3" s="183" t="s">
        <v>77</v>
      </c>
      <c r="B3" s="191" t="s">
        <v>78</v>
      </c>
      <c r="C3" s="192" t="s">
        <v>79</v>
      </c>
      <c r="D3" s="178"/>
      <c r="E3" s="190" t="s">
        <v>80</v>
      </c>
      <c r="F3" s="182"/>
      <c r="G3" s="191" t="s">
        <v>81</v>
      </c>
      <c r="H3" s="192" t="s">
        <v>82</v>
      </c>
      <c r="I3" s="178"/>
      <c r="J3" s="190" t="s">
        <v>80</v>
      </c>
      <c r="K3" s="182"/>
      <c r="L3" s="191" t="s">
        <v>81</v>
      </c>
      <c r="M3" s="192" t="s">
        <v>83</v>
      </c>
      <c r="N3" s="178"/>
      <c r="O3" s="190" t="s">
        <v>80</v>
      </c>
      <c r="P3" s="182"/>
      <c r="Q3" s="190" t="s">
        <v>81</v>
      </c>
      <c r="R3" s="192" t="s">
        <v>142</v>
      </c>
      <c r="S3" s="178"/>
      <c r="T3" s="190" t="s">
        <v>80</v>
      </c>
      <c r="U3" s="182"/>
      <c r="V3" s="191" t="s">
        <v>81</v>
      </c>
      <c r="W3" s="183" t="s">
        <v>5</v>
      </c>
    </row>
    <row r="4" spans="1:23" ht="36" customHeight="1">
      <c r="A4" s="176"/>
      <c r="B4" s="176"/>
      <c r="C4" s="3" t="s">
        <v>84</v>
      </c>
      <c r="D4" s="3" t="s">
        <v>85</v>
      </c>
      <c r="E4" s="3" t="s">
        <v>8</v>
      </c>
      <c r="F4" s="3" t="s">
        <v>86</v>
      </c>
      <c r="G4" s="176"/>
      <c r="H4" s="3" t="s">
        <v>84</v>
      </c>
      <c r="I4" s="3" t="s">
        <v>85</v>
      </c>
      <c r="J4" s="3" t="s">
        <v>8</v>
      </c>
      <c r="K4" s="3" t="s">
        <v>86</v>
      </c>
      <c r="L4" s="176"/>
      <c r="M4" s="3" t="s">
        <v>84</v>
      </c>
      <c r="N4" s="3" t="s">
        <v>85</v>
      </c>
      <c r="O4" s="3" t="s">
        <v>8</v>
      </c>
      <c r="P4" s="3" t="s">
        <v>86</v>
      </c>
      <c r="Q4" s="185"/>
      <c r="R4" s="3" t="s">
        <v>84</v>
      </c>
      <c r="S4" s="3" t="s">
        <v>85</v>
      </c>
      <c r="T4" s="3" t="s">
        <v>8</v>
      </c>
      <c r="U4" s="3" t="s">
        <v>86</v>
      </c>
      <c r="V4" s="176"/>
      <c r="W4" s="176"/>
    </row>
    <row r="5" spans="1:23" ht="24.75" customHeight="1">
      <c r="A5" s="194" t="s">
        <v>152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78"/>
    </row>
    <row r="6" spans="1:23" ht="36" customHeight="1">
      <c r="A6" s="87" t="s">
        <v>11</v>
      </c>
      <c r="B6" s="33" t="s">
        <v>88</v>
      </c>
      <c r="C6" s="33"/>
      <c r="D6" s="33"/>
      <c r="E6" s="33"/>
      <c r="F6" s="33">
        <f t="shared" ref="F6:F62" si="0">C6-D6</f>
        <v>0</v>
      </c>
      <c r="G6" s="33"/>
      <c r="H6" s="33"/>
      <c r="I6" s="33"/>
      <c r="J6" s="33"/>
      <c r="K6" s="33">
        <f t="shared" ref="K6:K62" si="1">H6-I6</f>
        <v>0</v>
      </c>
      <c r="L6" s="33"/>
      <c r="M6" s="33"/>
      <c r="N6" s="33"/>
      <c r="O6" s="33"/>
      <c r="P6" s="33">
        <f t="shared" ref="P6:P62" si="2">M6-N6</f>
        <v>0</v>
      </c>
      <c r="Q6" s="38"/>
      <c r="R6" s="33"/>
      <c r="S6" s="33"/>
      <c r="T6" s="33"/>
      <c r="U6" s="33" t="e">
        <f t="shared" ref="U6:U62" si="3">100-(S6/R6*100)</f>
        <v>#DIV/0!</v>
      </c>
      <c r="V6" s="33"/>
      <c r="W6" s="45"/>
    </row>
    <row r="7" spans="1:23" ht="48" customHeight="1">
      <c r="A7" s="88" t="s">
        <v>12</v>
      </c>
      <c r="B7" s="33" t="s">
        <v>88</v>
      </c>
      <c r="C7" s="33"/>
      <c r="D7" s="33"/>
      <c r="E7" s="33"/>
      <c r="F7" s="33">
        <f t="shared" si="0"/>
        <v>0</v>
      </c>
      <c r="G7" s="33"/>
      <c r="H7" s="33"/>
      <c r="I7" s="33"/>
      <c r="J7" s="33"/>
      <c r="K7" s="33">
        <f t="shared" si="1"/>
        <v>0</v>
      </c>
      <c r="L7" s="33"/>
      <c r="M7" s="33"/>
      <c r="N7" s="33"/>
      <c r="O7" s="33"/>
      <c r="P7" s="33">
        <f t="shared" si="2"/>
        <v>0</v>
      </c>
      <c r="Q7" s="38"/>
      <c r="R7" s="33"/>
      <c r="S7" s="33"/>
      <c r="T7" s="33"/>
      <c r="U7" s="33" t="e">
        <f t="shared" si="3"/>
        <v>#DIV/0!</v>
      </c>
      <c r="V7" s="33"/>
      <c r="W7" s="45"/>
    </row>
    <row r="8" spans="1:23" ht="36" customHeight="1">
      <c r="A8" s="88" t="s">
        <v>89</v>
      </c>
      <c r="B8" s="33" t="s">
        <v>88</v>
      </c>
      <c r="C8" s="33"/>
      <c r="D8" s="33"/>
      <c r="E8" s="33"/>
      <c r="F8" s="33">
        <f t="shared" si="0"/>
        <v>0</v>
      </c>
      <c r="G8" s="33"/>
      <c r="H8" s="33"/>
      <c r="I8" s="33"/>
      <c r="J8" s="33"/>
      <c r="K8" s="33">
        <f t="shared" si="1"/>
        <v>0</v>
      </c>
      <c r="L8" s="33"/>
      <c r="M8" s="33"/>
      <c r="N8" s="33"/>
      <c r="O8" s="33"/>
      <c r="P8" s="33">
        <f t="shared" si="2"/>
        <v>0</v>
      </c>
      <c r="Q8" s="38"/>
      <c r="R8" s="33"/>
      <c r="S8" s="33"/>
      <c r="T8" s="33"/>
      <c r="U8" s="33" t="e">
        <f t="shared" si="3"/>
        <v>#DIV/0!</v>
      </c>
      <c r="V8" s="33"/>
      <c r="W8" s="45"/>
    </row>
    <row r="9" spans="1:23" ht="36" customHeight="1">
      <c r="A9" s="88" t="s">
        <v>98</v>
      </c>
      <c r="B9" s="33" t="s">
        <v>88</v>
      </c>
      <c r="C9" s="33"/>
      <c r="D9" s="33"/>
      <c r="E9" s="33"/>
      <c r="F9" s="33">
        <f t="shared" si="0"/>
        <v>0</v>
      </c>
      <c r="G9" s="33"/>
      <c r="H9" s="33"/>
      <c r="I9" s="33"/>
      <c r="J9" s="33"/>
      <c r="K9" s="33">
        <f t="shared" si="1"/>
        <v>0</v>
      </c>
      <c r="L9" s="33"/>
      <c r="M9" s="33"/>
      <c r="N9" s="33"/>
      <c r="O9" s="33"/>
      <c r="P9" s="33">
        <f t="shared" si="2"/>
        <v>0</v>
      </c>
      <c r="Q9" s="38"/>
      <c r="R9" s="33"/>
      <c r="S9" s="33"/>
      <c r="T9" s="33"/>
      <c r="U9" s="33" t="e">
        <f t="shared" si="3"/>
        <v>#DIV/0!</v>
      </c>
      <c r="V9" s="33"/>
      <c r="W9" s="45"/>
    </row>
    <row r="10" spans="1:23" ht="36" customHeight="1">
      <c r="A10" s="88" t="s">
        <v>15</v>
      </c>
      <c r="B10" s="33" t="s">
        <v>88</v>
      </c>
      <c r="C10" s="33"/>
      <c r="D10" s="33"/>
      <c r="E10" s="33"/>
      <c r="F10" s="33">
        <f t="shared" si="0"/>
        <v>0</v>
      </c>
      <c r="G10" s="33"/>
      <c r="H10" s="33"/>
      <c r="I10" s="33"/>
      <c r="J10" s="33"/>
      <c r="K10" s="33">
        <f t="shared" si="1"/>
        <v>0</v>
      </c>
      <c r="L10" s="33"/>
      <c r="M10" s="33"/>
      <c r="N10" s="33"/>
      <c r="O10" s="33"/>
      <c r="P10" s="33">
        <f t="shared" si="2"/>
        <v>0</v>
      </c>
      <c r="Q10" s="38"/>
      <c r="R10" s="33"/>
      <c r="S10" s="33"/>
      <c r="T10" s="33"/>
      <c r="U10" s="33" t="e">
        <f t="shared" si="3"/>
        <v>#DIV/0!</v>
      </c>
      <c r="V10" s="33"/>
      <c r="W10" s="45"/>
    </row>
    <row r="11" spans="1:23" ht="36" customHeight="1">
      <c r="A11" s="88" t="s">
        <v>16</v>
      </c>
      <c r="B11" s="33" t="s">
        <v>88</v>
      </c>
      <c r="C11" s="33"/>
      <c r="D11" s="33"/>
      <c r="E11" s="33"/>
      <c r="F11" s="33">
        <f t="shared" si="0"/>
        <v>0</v>
      </c>
      <c r="G11" s="33"/>
      <c r="H11" s="33"/>
      <c r="I11" s="33"/>
      <c r="J11" s="33"/>
      <c r="K11" s="33">
        <f t="shared" si="1"/>
        <v>0</v>
      </c>
      <c r="L11" s="33"/>
      <c r="M11" s="33"/>
      <c r="N11" s="33"/>
      <c r="O11" s="33"/>
      <c r="P11" s="33">
        <f t="shared" si="2"/>
        <v>0</v>
      </c>
      <c r="Q11" s="38"/>
      <c r="R11" s="33"/>
      <c r="S11" s="33"/>
      <c r="T11" s="33"/>
      <c r="U11" s="33" t="e">
        <f t="shared" si="3"/>
        <v>#DIV/0!</v>
      </c>
      <c r="V11" s="33"/>
      <c r="W11" s="45"/>
    </row>
    <row r="12" spans="1:23" ht="36" customHeight="1">
      <c r="A12" s="88" t="s">
        <v>17</v>
      </c>
      <c r="B12" s="33" t="s">
        <v>88</v>
      </c>
      <c r="C12" s="33"/>
      <c r="D12" s="33"/>
      <c r="E12" s="33"/>
      <c r="F12" s="33">
        <f t="shared" si="0"/>
        <v>0</v>
      </c>
      <c r="G12" s="33"/>
      <c r="H12" s="33"/>
      <c r="I12" s="33"/>
      <c r="J12" s="33"/>
      <c r="K12" s="33">
        <f t="shared" si="1"/>
        <v>0</v>
      </c>
      <c r="L12" s="33"/>
      <c r="M12" s="33"/>
      <c r="N12" s="33"/>
      <c r="O12" s="33"/>
      <c r="P12" s="33">
        <f t="shared" si="2"/>
        <v>0</v>
      </c>
      <c r="Q12" s="38"/>
      <c r="R12" s="33"/>
      <c r="S12" s="33"/>
      <c r="T12" s="33"/>
      <c r="U12" s="33" t="e">
        <f t="shared" si="3"/>
        <v>#DIV/0!</v>
      </c>
      <c r="V12" s="33"/>
      <c r="W12" s="45"/>
    </row>
    <row r="13" spans="1:23" ht="48" customHeight="1">
      <c r="A13" s="88" t="s">
        <v>18</v>
      </c>
      <c r="B13" s="33" t="s">
        <v>88</v>
      </c>
      <c r="C13" s="33"/>
      <c r="D13" s="33"/>
      <c r="E13" s="33"/>
      <c r="F13" s="33">
        <f t="shared" si="0"/>
        <v>0</v>
      </c>
      <c r="G13" s="33"/>
      <c r="H13" s="33"/>
      <c r="I13" s="33"/>
      <c r="J13" s="33"/>
      <c r="K13" s="33">
        <f t="shared" si="1"/>
        <v>0</v>
      </c>
      <c r="L13" s="33"/>
      <c r="M13" s="33"/>
      <c r="N13" s="33"/>
      <c r="O13" s="33"/>
      <c r="P13" s="33">
        <f t="shared" si="2"/>
        <v>0</v>
      </c>
      <c r="Q13" s="38"/>
      <c r="R13" s="33"/>
      <c r="S13" s="33"/>
      <c r="T13" s="33"/>
      <c r="U13" s="33" t="e">
        <f t="shared" si="3"/>
        <v>#DIV/0!</v>
      </c>
      <c r="V13" s="33"/>
      <c r="W13" s="45"/>
    </row>
    <row r="14" spans="1:23" ht="48" customHeight="1">
      <c r="A14" s="88" t="s">
        <v>19</v>
      </c>
      <c r="B14" s="33" t="s">
        <v>88</v>
      </c>
      <c r="C14" s="33"/>
      <c r="D14" s="33"/>
      <c r="E14" s="33"/>
      <c r="F14" s="33">
        <f t="shared" si="0"/>
        <v>0</v>
      </c>
      <c r="G14" s="33"/>
      <c r="H14" s="33"/>
      <c r="I14" s="33"/>
      <c r="J14" s="33"/>
      <c r="K14" s="33">
        <f t="shared" si="1"/>
        <v>0</v>
      </c>
      <c r="L14" s="33"/>
      <c r="M14" s="33"/>
      <c r="N14" s="33"/>
      <c r="O14" s="33"/>
      <c r="P14" s="33">
        <f t="shared" si="2"/>
        <v>0</v>
      </c>
      <c r="Q14" s="38"/>
      <c r="R14" s="33"/>
      <c r="S14" s="33"/>
      <c r="T14" s="33"/>
      <c r="U14" s="33" t="e">
        <f t="shared" si="3"/>
        <v>#DIV/0!</v>
      </c>
      <c r="V14" s="33"/>
      <c r="W14" s="45"/>
    </row>
    <row r="15" spans="1:23" ht="36" customHeight="1">
      <c r="A15" s="88" t="s">
        <v>20</v>
      </c>
      <c r="B15" s="33" t="s">
        <v>88</v>
      </c>
      <c r="C15" s="33"/>
      <c r="D15" s="33"/>
      <c r="E15" s="33"/>
      <c r="F15" s="33">
        <f t="shared" si="0"/>
        <v>0</v>
      </c>
      <c r="G15" s="33"/>
      <c r="H15" s="33"/>
      <c r="I15" s="33"/>
      <c r="J15" s="33"/>
      <c r="K15" s="33">
        <f t="shared" si="1"/>
        <v>0</v>
      </c>
      <c r="L15" s="33"/>
      <c r="M15" s="33"/>
      <c r="N15" s="33"/>
      <c r="O15" s="33"/>
      <c r="P15" s="33">
        <f t="shared" si="2"/>
        <v>0</v>
      </c>
      <c r="Q15" s="38"/>
      <c r="R15" s="33"/>
      <c r="S15" s="33"/>
      <c r="T15" s="33"/>
      <c r="U15" s="33" t="e">
        <f t="shared" si="3"/>
        <v>#DIV/0!</v>
      </c>
      <c r="V15" s="33"/>
      <c r="W15" s="45"/>
    </row>
    <row r="16" spans="1:23" ht="48" customHeight="1">
      <c r="A16" s="88" t="s">
        <v>21</v>
      </c>
      <c r="B16" s="33" t="s">
        <v>88</v>
      </c>
      <c r="C16" s="33"/>
      <c r="D16" s="33"/>
      <c r="E16" s="33"/>
      <c r="F16" s="33">
        <f t="shared" si="0"/>
        <v>0</v>
      </c>
      <c r="G16" s="33"/>
      <c r="H16" s="33"/>
      <c r="I16" s="33"/>
      <c r="J16" s="33"/>
      <c r="K16" s="33">
        <f t="shared" si="1"/>
        <v>0</v>
      </c>
      <c r="L16" s="33"/>
      <c r="M16" s="33"/>
      <c r="N16" s="33"/>
      <c r="O16" s="33"/>
      <c r="P16" s="33">
        <f t="shared" si="2"/>
        <v>0</v>
      </c>
      <c r="Q16" s="38"/>
      <c r="R16" s="33"/>
      <c r="S16" s="33"/>
      <c r="T16" s="33"/>
      <c r="U16" s="33" t="e">
        <f t="shared" si="3"/>
        <v>#DIV/0!</v>
      </c>
      <c r="V16" s="33"/>
      <c r="W16" s="45"/>
    </row>
    <row r="17" spans="1:23" ht="96" customHeight="1">
      <c r="A17" s="88" t="s">
        <v>22</v>
      </c>
      <c r="B17" s="33" t="s">
        <v>88</v>
      </c>
      <c r="C17" s="33"/>
      <c r="D17" s="33"/>
      <c r="E17" s="33"/>
      <c r="F17" s="33">
        <f t="shared" si="0"/>
        <v>0</v>
      </c>
      <c r="G17" s="33"/>
      <c r="H17" s="33"/>
      <c r="I17" s="33"/>
      <c r="J17" s="33"/>
      <c r="K17" s="33">
        <f t="shared" si="1"/>
        <v>0</v>
      </c>
      <c r="L17" s="33"/>
      <c r="M17" s="33"/>
      <c r="N17" s="33"/>
      <c r="O17" s="33"/>
      <c r="P17" s="33">
        <f t="shared" si="2"/>
        <v>0</v>
      </c>
      <c r="Q17" s="38"/>
      <c r="R17" s="33"/>
      <c r="S17" s="33"/>
      <c r="T17" s="33"/>
      <c r="U17" s="33" t="e">
        <f t="shared" si="3"/>
        <v>#DIV/0!</v>
      </c>
      <c r="V17" s="33"/>
      <c r="W17" s="45"/>
    </row>
    <row r="18" spans="1:23" ht="48" customHeight="1">
      <c r="A18" s="88" t="s">
        <v>23</v>
      </c>
      <c r="B18" s="33" t="s">
        <v>88</v>
      </c>
      <c r="C18" s="33"/>
      <c r="D18" s="33"/>
      <c r="E18" s="33"/>
      <c r="F18" s="33">
        <f t="shared" si="0"/>
        <v>0</v>
      </c>
      <c r="G18" s="33"/>
      <c r="H18" s="33"/>
      <c r="I18" s="33"/>
      <c r="J18" s="33"/>
      <c r="K18" s="33">
        <f t="shared" si="1"/>
        <v>0</v>
      </c>
      <c r="L18" s="33"/>
      <c r="M18" s="33"/>
      <c r="N18" s="33"/>
      <c r="O18" s="33"/>
      <c r="P18" s="33">
        <f t="shared" si="2"/>
        <v>0</v>
      </c>
      <c r="Q18" s="38"/>
      <c r="R18" s="33"/>
      <c r="S18" s="33"/>
      <c r="T18" s="33"/>
      <c r="U18" s="33" t="e">
        <f t="shared" si="3"/>
        <v>#DIV/0!</v>
      </c>
      <c r="V18" s="33"/>
      <c r="W18" s="45"/>
    </row>
    <row r="19" spans="1:23" ht="36" customHeight="1">
      <c r="A19" s="88" t="s">
        <v>24</v>
      </c>
      <c r="B19" s="33" t="s">
        <v>88</v>
      </c>
      <c r="C19" s="33"/>
      <c r="D19" s="33"/>
      <c r="E19" s="33"/>
      <c r="F19" s="33">
        <f t="shared" si="0"/>
        <v>0</v>
      </c>
      <c r="G19" s="33"/>
      <c r="H19" s="33"/>
      <c r="I19" s="33"/>
      <c r="J19" s="33"/>
      <c r="K19" s="33">
        <f t="shared" si="1"/>
        <v>0</v>
      </c>
      <c r="L19" s="33"/>
      <c r="M19" s="33"/>
      <c r="N19" s="33"/>
      <c r="O19" s="33"/>
      <c r="P19" s="33">
        <f t="shared" si="2"/>
        <v>0</v>
      </c>
      <c r="Q19" s="38"/>
      <c r="R19" s="33"/>
      <c r="S19" s="33"/>
      <c r="T19" s="33"/>
      <c r="U19" s="33" t="e">
        <f t="shared" si="3"/>
        <v>#DIV/0!</v>
      </c>
      <c r="V19" s="33"/>
      <c r="W19" s="45"/>
    </row>
    <row r="20" spans="1:23" ht="36" customHeight="1">
      <c r="A20" s="88" t="s">
        <v>25</v>
      </c>
      <c r="B20" s="33" t="s">
        <v>88</v>
      </c>
      <c r="C20" s="33"/>
      <c r="D20" s="33"/>
      <c r="E20" s="33"/>
      <c r="F20" s="33">
        <f t="shared" si="0"/>
        <v>0</v>
      </c>
      <c r="G20" s="33"/>
      <c r="H20" s="33"/>
      <c r="I20" s="33"/>
      <c r="J20" s="33"/>
      <c r="K20" s="33">
        <f t="shared" si="1"/>
        <v>0</v>
      </c>
      <c r="L20" s="33"/>
      <c r="M20" s="33"/>
      <c r="N20" s="33"/>
      <c r="O20" s="33"/>
      <c r="P20" s="33">
        <f t="shared" si="2"/>
        <v>0</v>
      </c>
      <c r="Q20" s="38"/>
      <c r="R20" s="33"/>
      <c r="S20" s="33"/>
      <c r="T20" s="33"/>
      <c r="U20" s="33" t="e">
        <f t="shared" si="3"/>
        <v>#DIV/0!</v>
      </c>
      <c r="V20" s="33"/>
      <c r="W20" s="45"/>
    </row>
    <row r="21" spans="1:23" ht="48" customHeight="1">
      <c r="A21" s="88" t="s">
        <v>26</v>
      </c>
      <c r="B21" s="33" t="s">
        <v>88</v>
      </c>
      <c r="C21" s="33"/>
      <c r="D21" s="33"/>
      <c r="E21" s="33"/>
      <c r="F21" s="33">
        <f t="shared" si="0"/>
        <v>0</v>
      </c>
      <c r="G21" s="33"/>
      <c r="H21" s="33"/>
      <c r="I21" s="33"/>
      <c r="J21" s="33"/>
      <c r="K21" s="33">
        <f t="shared" si="1"/>
        <v>0</v>
      </c>
      <c r="L21" s="33"/>
      <c r="M21" s="33"/>
      <c r="N21" s="33"/>
      <c r="O21" s="33"/>
      <c r="P21" s="33">
        <f t="shared" si="2"/>
        <v>0</v>
      </c>
      <c r="Q21" s="38"/>
      <c r="R21" s="33"/>
      <c r="S21" s="33"/>
      <c r="T21" s="33"/>
      <c r="U21" s="33" t="e">
        <f t="shared" si="3"/>
        <v>#DIV/0!</v>
      </c>
      <c r="V21" s="33"/>
      <c r="W21" s="45"/>
    </row>
    <row r="22" spans="1:23" ht="48" customHeight="1">
      <c r="A22" s="88" t="s">
        <v>27</v>
      </c>
      <c r="B22" s="33" t="s">
        <v>88</v>
      </c>
      <c r="C22" s="33"/>
      <c r="D22" s="33"/>
      <c r="E22" s="33"/>
      <c r="F22" s="33">
        <f t="shared" si="0"/>
        <v>0</v>
      </c>
      <c r="G22" s="33"/>
      <c r="H22" s="33"/>
      <c r="I22" s="33"/>
      <c r="J22" s="33"/>
      <c r="K22" s="33">
        <f t="shared" si="1"/>
        <v>0</v>
      </c>
      <c r="L22" s="33"/>
      <c r="M22" s="33"/>
      <c r="N22" s="33"/>
      <c r="O22" s="33"/>
      <c r="P22" s="33">
        <f t="shared" si="2"/>
        <v>0</v>
      </c>
      <c r="Q22" s="38"/>
      <c r="R22" s="33"/>
      <c r="S22" s="33"/>
      <c r="T22" s="33"/>
      <c r="U22" s="33" t="e">
        <f t="shared" si="3"/>
        <v>#DIV/0!</v>
      </c>
      <c r="V22" s="33"/>
      <c r="W22" s="45"/>
    </row>
    <row r="23" spans="1:23" ht="48" customHeight="1">
      <c r="A23" s="88" t="s">
        <v>28</v>
      </c>
      <c r="B23" s="33" t="s">
        <v>88</v>
      </c>
      <c r="C23" s="34">
        <v>100</v>
      </c>
      <c r="D23" s="34">
        <v>100</v>
      </c>
      <c r="E23" s="34">
        <v>0</v>
      </c>
      <c r="F23" s="33">
        <f t="shared" si="0"/>
        <v>0</v>
      </c>
      <c r="G23" s="34">
        <v>0</v>
      </c>
      <c r="H23" s="34">
        <v>100</v>
      </c>
      <c r="I23" s="34">
        <v>100</v>
      </c>
      <c r="J23" s="34">
        <v>0</v>
      </c>
      <c r="K23" s="33">
        <f t="shared" si="1"/>
        <v>0</v>
      </c>
      <c r="L23" s="34">
        <v>0</v>
      </c>
      <c r="M23" s="34">
        <v>100</v>
      </c>
      <c r="N23" s="34">
        <v>100</v>
      </c>
      <c r="O23" s="34">
        <v>0</v>
      </c>
      <c r="P23" s="33">
        <f t="shared" si="2"/>
        <v>0</v>
      </c>
      <c r="Q23" s="35">
        <v>0</v>
      </c>
      <c r="R23" s="34">
        <v>100</v>
      </c>
      <c r="S23" s="40">
        <v>100</v>
      </c>
      <c r="T23" s="34">
        <v>6</v>
      </c>
      <c r="U23" s="33">
        <f t="shared" si="3"/>
        <v>0</v>
      </c>
      <c r="V23" s="34">
        <v>0</v>
      </c>
      <c r="W23" s="51"/>
    </row>
    <row r="24" spans="1:23" ht="36" customHeight="1">
      <c r="A24" s="88" t="s">
        <v>29</v>
      </c>
      <c r="B24" s="33" t="s">
        <v>88</v>
      </c>
      <c r="C24" s="33"/>
      <c r="D24" s="33"/>
      <c r="E24" s="33"/>
      <c r="F24" s="33">
        <f t="shared" si="0"/>
        <v>0</v>
      </c>
      <c r="G24" s="33"/>
      <c r="H24" s="33"/>
      <c r="I24" s="33"/>
      <c r="J24" s="33"/>
      <c r="K24" s="33">
        <f t="shared" si="1"/>
        <v>0</v>
      </c>
      <c r="L24" s="33"/>
      <c r="M24" s="33"/>
      <c r="N24" s="33"/>
      <c r="O24" s="33"/>
      <c r="P24" s="33">
        <f t="shared" si="2"/>
        <v>0</v>
      </c>
      <c r="Q24" s="38"/>
      <c r="R24" s="33"/>
      <c r="S24" s="33"/>
      <c r="T24" s="33"/>
      <c r="U24" s="33" t="e">
        <f t="shared" si="3"/>
        <v>#DIV/0!</v>
      </c>
      <c r="V24" s="33"/>
      <c r="W24" s="45"/>
    </row>
    <row r="25" spans="1:23" ht="48" customHeight="1">
      <c r="A25" s="88" t="s">
        <v>30</v>
      </c>
      <c r="B25" s="33" t="s">
        <v>88</v>
      </c>
      <c r="C25" s="33"/>
      <c r="D25" s="33"/>
      <c r="E25" s="33"/>
      <c r="F25" s="33">
        <f t="shared" si="0"/>
        <v>0</v>
      </c>
      <c r="G25" s="33"/>
      <c r="H25" s="33"/>
      <c r="I25" s="33"/>
      <c r="J25" s="33"/>
      <c r="K25" s="33">
        <f t="shared" si="1"/>
        <v>0</v>
      </c>
      <c r="L25" s="33"/>
      <c r="M25" s="33"/>
      <c r="N25" s="33"/>
      <c r="O25" s="33"/>
      <c r="P25" s="33">
        <f t="shared" si="2"/>
        <v>0</v>
      </c>
      <c r="Q25" s="38"/>
      <c r="R25" s="33"/>
      <c r="S25" s="33"/>
      <c r="T25" s="33"/>
      <c r="U25" s="33" t="e">
        <f t="shared" si="3"/>
        <v>#DIV/0!</v>
      </c>
      <c r="V25" s="33"/>
      <c r="W25" s="47"/>
    </row>
    <row r="26" spans="1:23" ht="36" customHeight="1">
      <c r="A26" s="88" t="s">
        <v>32</v>
      </c>
      <c r="B26" s="33" t="s">
        <v>88</v>
      </c>
      <c r="C26" s="33"/>
      <c r="D26" s="33"/>
      <c r="E26" s="33"/>
      <c r="F26" s="33">
        <f t="shared" si="0"/>
        <v>0</v>
      </c>
      <c r="G26" s="33"/>
      <c r="H26" s="33"/>
      <c r="I26" s="33"/>
      <c r="J26" s="33"/>
      <c r="K26" s="33">
        <f t="shared" si="1"/>
        <v>0</v>
      </c>
      <c r="L26" s="33"/>
      <c r="M26" s="33"/>
      <c r="N26" s="33"/>
      <c r="O26" s="33"/>
      <c r="P26" s="33">
        <f t="shared" si="2"/>
        <v>0</v>
      </c>
      <c r="Q26" s="38"/>
      <c r="R26" s="33"/>
      <c r="S26" s="33"/>
      <c r="T26" s="33"/>
      <c r="U26" s="33" t="e">
        <f t="shared" si="3"/>
        <v>#DIV/0!</v>
      </c>
      <c r="V26" s="33"/>
      <c r="W26" s="45"/>
    </row>
    <row r="27" spans="1:23" ht="36" customHeight="1">
      <c r="A27" s="88" t="s">
        <v>34</v>
      </c>
      <c r="B27" s="33" t="s">
        <v>88</v>
      </c>
      <c r="C27" s="33"/>
      <c r="D27" s="33"/>
      <c r="E27" s="33"/>
      <c r="F27" s="33">
        <f t="shared" si="0"/>
        <v>0</v>
      </c>
      <c r="G27" s="33"/>
      <c r="H27" s="33"/>
      <c r="I27" s="33"/>
      <c r="J27" s="33"/>
      <c r="K27" s="33">
        <f t="shared" si="1"/>
        <v>0</v>
      </c>
      <c r="L27" s="33"/>
      <c r="M27" s="33"/>
      <c r="N27" s="33"/>
      <c r="O27" s="33"/>
      <c r="P27" s="33">
        <f t="shared" si="2"/>
        <v>0</v>
      </c>
      <c r="Q27" s="38"/>
      <c r="R27" s="33"/>
      <c r="S27" s="33"/>
      <c r="T27" s="33"/>
      <c r="U27" s="33" t="e">
        <f t="shared" si="3"/>
        <v>#DIV/0!</v>
      </c>
      <c r="V27" s="33"/>
      <c r="W27" s="45"/>
    </row>
    <row r="28" spans="1:23" ht="36" customHeight="1">
      <c r="A28" s="88" t="s">
        <v>36</v>
      </c>
      <c r="B28" s="33" t="s">
        <v>88</v>
      </c>
      <c r="C28" s="33"/>
      <c r="D28" s="33"/>
      <c r="E28" s="33"/>
      <c r="F28" s="33">
        <f t="shared" si="0"/>
        <v>0</v>
      </c>
      <c r="G28" s="33"/>
      <c r="H28" s="33"/>
      <c r="I28" s="33"/>
      <c r="J28" s="33"/>
      <c r="K28" s="33">
        <f t="shared" si="1"/>
        <v>0</v>
      </c>
      <c r="L28" s="33"/>
      <c r="M28" s="33"/>
      <c r="N28" s="33"/>
      <c r="O28" s="33"/>
      <c r="P28" s="33">
        <f t="shared" si="2"/>
        <v>0</v>
      </c>
      <c r="Q28" s="38"/>
      <c r="R28" s="33"/>
      <c r="S28" s="33"/>
      <c r="T28" s="33"/>
      <c r="U28" s="33" t="e">
        <f t="shared" si="3"/>
        <v>#DIV/0!</v>
      </c>
      <c r="V28" s="33"/>
      <c r="W28" s="45"/>
    </row>
    <row r="29" spans="1:23" ht="36" customHeight="1">
      <c r="A29" s="88" t="s">
        <v>37</v>
      </c>
      <c r="B29" s="33" t="s">
        <v>88</v>
      </c>
      <c r="C29" s="33"/>
      <c r="D29" s="33"/>
      <c r="E29" s="33"/>
      <c r="F29" s="33">
        <f t="shared" si="0"/>
        <v>0</v>
      </c>
      <c r="G29" s="33"/>
      <c r="H29" s="33"/>
      <c r="I29" s="33"/>
      <c r="J29" s="33"/>
      <c r="K29" s="33">
        <f t="shared" si="1"/>
        <v>0</v>
      </c>
      <c r="L29" s="33"/>
      <c r="M29" s="33"/>
      <c r="N29" s="33"/>
      <c r="O29" s="33"/>
      <c r="P29" s="33">
        <f t="shared" si="2"/>
        <v>0</v>
      </c>
      <c r="Q29" s="38"/>
      <c r="R29" s="33"/>
      <c r="S29" s="33"/>
      <c r="T29" s="33"/>
      <c r="U29" s="33" t="e">
        <f t="shared" si="3"/>
        <v>#DIV/0!</v>
      </c>
      <c r="V29" s="33"/>
      <c r="W29" s="45"/>
    </row>
    <row r="30" spans="1:23" ht="36" customHeight="1">
      <c r="A30" s="88" t="s">
        <v>38</v>
      </c>
      <c r="B30" s="33" t="s">
        <v>88</v>
      </c>
      <c r="C30" s="33"/>
      <c r="D30" s="33"/>
      <c r="E30" s="33"/>
      <c r="F30" s="33">
        <f t="shared" si="0"/>
        <v>0</v>
      </c>
      <c r="G30" s="33"/>
      <c r="H30" s="33"/>
      <c r="I30" s="33"/>
      <c r="J30" s="33"/>
      <c r="K30" s="33">
        <f t="shared" si="1"/>
        <v>0</v>
      </c>
      <c r="L30" s="33"/>
      <c r="M30" s="33"/>
      <c r="N30" s="33"/>
      <c r="O30" s="33"/>
      <c r="P30" s="33">
        <f t="shared" si="2"/>
        <v>0</v>
      </c>
      <c r="Q30" s="38"/>
      <c r="R30" s="33"/>
      <c r="S30" s="33"/>
      <c r="T30" s="33"/>
      <c r="U30" s="33" t="e">
        <f t="shared" si="3"/>
        <v>#DIV/0!</v>
      </c>
      <c r="V30" s="33"/>
      <c r="W30" s="45"/>
    </row>
    <row r="31" spans="1:23" ht="36" customHeight="1">
      <c r="A31" s="88" t="s">
        <v>39</v>
      </c>
      <c r="B31" s="33" t="s">
        <v>88</v>
      </c>
      <c r="C31" s="33"/>
      <c r="D31" s="33"/>
      <c r="E31" s="33"/>
      <c r="F31" s="33">
        <f t="shared" si="0"/>
        <v>0</v>
      </c>
      <c r="G31" s="33"/>
      <c r="H31" s="33"/>
      <c r="I31" s="33"/>
      <c r="J31" s="33"/>
      <c r="K31" s="33">
        <f t="shared" si="1"/>
        <v>0</v>
      </c>
      <c r="L31" s="33"/>
      <c r="M31" s="33"/>
      <c r="N31" s="33"/>
      <c r="O31" s="33"/>
      <c r="P31" s="33">
        <f t="shared" si="2"/>
        <v>0</v>
      </c>
      <c r="Q31" s="38"/>
      <c r="R31" s="33"/>
      <c r="S31" s="33"/>
      <c r="T31" s="33"/>
      <c r="U31" s="33" t="e">
        <f t="shared" si="3"/>
        <v>#DIV/0!</v>
      </c>
      <c r="V31" s="33"/>
      <c r="W31" s="45"/>
    </row>
    <row r="32" spans="1:23" ht="36" customHeight="1">
      <c r="A32" s="88" t="s">
        <v>41</v>
      </c>
      <c r="B32" s="33" t="s">
        <v>88</v>
      </c>
      <c r="C32" s="33"/>
      <c r="D32" s="33"/>
      <c r="E32" s="33"/>
      <c r="F32" s="33">
        <f t="shared" si="0"/>
        <v>0</v>
      </c>
      <c r="G32" s="33"/>
      <c r="H32" s="33"/>
      <c r="I32" s="33"/>
      <c r="J32" s="33"/>
      <c r="K32" s="33">
        <f t="shared" si="1"/>
        <v>0</v>
      </c>
      <c r="L32" s="33"/>
      <c r="M32" s="33"/>
      <c r="N32" s="33"/>
      <c r="O32" s="33"/>
      <c r="P32" s="33">
        <f t="shared" si="2"/>
        <v>0</v>
      </c>
      <c r="Q32" s="38"/>
      <c r="R32" s="33"/>
      <c r="S32" s="33"/>
      <c r="T32" s="33"/>
      <c r="U32" s="33" t="e">
        <f t="shared" si="3"/>
        <v>#DIV/0!</v>
      </c>
      <c r="V32" s="33"/>
      <c r="W32" s="45"/>
    </row>
    <row r="33" spans="1:23" ht="36" customHeight="1">
      <c r="A33" s="88" t="s">
        <v>42</v>
      </c>
      <c r="B33" s="33" t="s">
        <v>88</v>
      </c>
      <c r="C33" s="33"/>
      <c r="D33" s="33"/>
      <c r="E33" s="33"/>
      <c r="F33" s="33">
        <f t="shared" si="0"/>
        <v>0</v>
      </c>
      <c r="G33" s="33"/>
      <c r="H33" s="33"/>
      <c r="I33" s="33"/>
      <c r="J33" s="33"/>
      <c r="K33" s="33">
        <f t="shared" si="1"/>
        <v>0</v>
      </c>
      <c r="L33" s="33"/>
      <c r="M33" s="33"/>
      <c r="N33" s="33"/>
      <c r="O33" s="33"/>
      <c r="P33" s="33">
        <f t="shared" si="2"/>
        <v>0</v>
      </c>
      <c r="Q33" s="38"/>
      <c r="R33" s="33"/>
      <c r="S33" s="33"/>
      <c r="T33" s="33"/>
      <c r="U33" s="33" t="e">
        <f t="shared" si="3"/>
        <v>#DIV/0!</v>
      </c>
      <c r="V33" s="33"/>
      <c r="W33" s="45"/>
    </row>
    <row r="34" spans="1:23" ht="36" customHeight="1">
      <c r="A34" s="88" t="s">
        <v>43</v>
      </c>
      <c r="B34" s="33" t="s">
        <v>88</v>
      </c>
      <c r="C34" s="33"/>
      <c r="D34" s="33"/>
      <c r="E34" s="33"/>
      <c r="F34" s="33">
        <f t="shared" si="0"/>
        <v>0</v>
      </c>
      <c r="G34" s="33"/>
      <c r="H34" s="33"/>
      <c r="I34" s="33"/>
      <c r="J34" s="33"/>
      <c r="K34" s="33">
        <f t="shared" si="1"/>
        <v>0</v>
      </c>
      <c r="L34" s="33"/>
      <c r="M34" s="33"/>
      <c r="N34" s="33"/>
      <c r="O34" s="33"/>
      <c r="P34" s="33">
        <f t="shared" si="2"/>
        <v>0</v>
      </c>
      <c r="Q34" s="38"/>
      <c r="R34" s="33"/>
      <c r="S34" s="33"/>
      <c r="T34" s="33"/>
      <c r="U34" s="33" t="e">
        <f t="shared" si="3"/>
        <v>#DIV/0!</v>
      </c>
      <c r="V34" s="33"/>
      <c r="W34" s="45"/>
    </row>
    <row r="35" spans="1:23" ht="96" customHeight="1">
      <c r="A35" s="88" t="s">
        <v>44</v>
      </c>
      <c r="B35" s="33" t="s">
        <v>88</v>
      </c>
      <c r="C35" s="33"/>
      <c r="D35" s="33"/>
      <c r="E35" s="33"/>
      <c r="F35" s="33">
        <f t="shared" si="0"/>
        <v>0</v>
      </c>
      <c r="G35" s="33"/>
      <c r="H35" s="33"/>
      <c r="I35" s="33"/>
      <c r="J35" s="33"/>
      <c r="K35" s="33">
        <f t="shared" si="1"/>
        <v>0</v>
      </c>
      <c r="L35" s="33"/>
      <c r="M35" s="33"/>
      <c r="N35" s="33"/>
      <c r="O35" s="33"/>
      <c r="P35" s="33">
        <f t="shared" si="2"/>
        <v>0</v>
      </c>
      <c r="Q35" s="38"/>
      <c r="R35" s="33"/>
      <c r="S35" s="33"/>
      <c r="T35" s="33"/>
      <c r="U35" s="33" t="e">
        <f t="shared" si="3"/>
        <v>#DIV/0!</v>
      </c>
      <c r="V35" s="91"/>
      <c r="W35" s="45"/>
    </row>
    <row r="36" spans="1:23" ht="36" customHeight="1">
      <c r="A36" s="88" t="s">
        <v>46</v>
      </c>
      <c r="B36" s="33" t="s">
        <v>88</v>
      </c>
      <c r="C36" s="33"/>
      <c r="D36" s="33"/>
      <c r="E36" s="33"/>
      <c r="F36" s="33">
        <f t="shared" si="0"/>
        <v>0</v>
      </c>
      <c r="G36" s="33"/>
      <c r="H36" s="33"/>
      <c r="I36" s="33"/>
      <c r="J36" s="33"/>
      <c r="K36" s="33">
        <f t="shared" si="1"/>
        <v>0</v>
      </c>
      <c r="L36" s="33"/>
      <c r="M36" s="33"/>
      <c r="N36" s="33"/>
      <c r="O36" s="33"/>
      <c r="P36" s="33">
        <f t="shared" si="2"/>
        <v>0</v>
      </c>
      <c r="Q36" s="38"/>
      <c r="R36" s="33"/>
      <c r="S36" s="33"/>
      <c r="T36" s="33"/>
      <c r="U36" s="33" t="e">
        <f t="shared" si="3"/>
        <v>#DIV/0!</v>
      </c>
      <c r="V36" s="33"/>
      <c r="W36" s="45"/>
    </row>
    <row r="37" spans="1:23" ht="48" customHeight="1">
      <c r="A37" s="88" t="s">
        <v>47</v>
      </c>
      <c r="B37" s="33" t="s">
        <v>88</v>
      </c>
      <c r="C37" s="33"/>
      <c r="D37" s="33"/>
      <c r="E37" s="33"/>
      <c r="F37" s="33">
        <f t="shared" si="0"/>
        <v>0</v>
      </c>
      <c r="G37" s="33"/>
      <c r="H37" s="33"/>
      <c r="I37" s="33"/>
      <c r="J37" s="33"/>
      <c r="K37" s="33">
        <f t="shared" si="1"/>
        <v>0</v>
      </c>
      <c r="L37" s="33"/>
      <c r="M37" s="33"/>
      <c r="N37" s="33"/>
      <c r="O37" s="33"/>
      <c r="P37" s="33">
        <f t="shared" si="2"/>
        <v>0</v>
      </c>
      <c r="Q37" s="38"/>
      <c r="R37" s="33"/>
      <c r="S37" s="33"/>
      <c r="T37" s="33"/>
      <c r="U37" s="33" t="e">
        <f t="shared" si="3"/>
        <v>#DIV/0!</v>
      </c>
      <c r="V37" s="33"/>
      <c r="W37" s="45"/>
    </row>
    <row r="38" spans="1:23" ht="36" customHeight="1">
      <c r="A38" s="88" t="s">
        <v>48</v>
      </c>
      <c r="B38" s="33" t="s">
        <v>88</v>
      </c>
      <c r="C38" s="33"/>
      <c r="D38" s="33"/>
      <c r="E38" s="33"/>
      <c r="F38" s="33">
        <f t="shared" si="0"/>
        <v>0</v>
      </c>
      <c r="G38" s="33"/>
      <c r="H38" s="33"/>
      <c r="I38" s="33"/>
      <c r="J38" s="33"/>
      <c r="K38" s="33">
        <f t="shared" si="1"/>
        <v>0</v>
      </c>
      <c r="L38" s="33"/>
      <c r="M38" s="33"/>
      <c r="N38" s="33"/>
      <c r="O38" s="33"/>
      <c r="P38" s="33">
        <f t="shared" si="2"/>
        <v>0</v>
      </c>
      <c r="Q38" s="38"/>
      <c r="R38" s="33"/>
      <c r="S38" s="33"/>
      <c r="T38" s="33"/>
      <c r="U38" s="33" t="e">
        <f t="shared" si="3"/>
        <v>#DIV/0!</v>
      </c>
      <c r="V38" s="33"/>
      <c r="W38" s="45"/>
    </row>
    <row r="39" spans="1:23" ht="36" customHeight="1">
      <c r="A39" s="88" t="s">
        <v>49</v>
      </c>
      <c r="B39" s="33" t="s">
        <v>88</v>
      </c>
      <c r="C39" s="33"/>
      <c r="D39" s="33"/>
      <c r="E39" s="33"/>
      <c r="F39" s="33">
        <f t="shared" si="0"/>
        <v>0</v>
      </c>
      <c r="G39" s="33"/>
      <c r="H39" s="33"/>
      <c r="I39" s="33"/>
      <c r="J39" s="33"/>
      <c r="K39" s="33">
        <f t="shared" si="1"/>
        <v>0</v>
      </c>
      <c r="L39" s="33"/>
      <c r="M39" s="33"/>
      <c r="N39" s="33"/>
      <c r="O39" s="33"/>
      <c r="P39" s="33">
        <f t="shared" si="2"/>
        <v>0</v>
      </c>
      <c r="Q39" s="38"/>
      <c r="R39" s="33"/>
      <c r="S39" s="33"/>
      <c r="T39" s="33"/>
      <c r="U39" s="33" t="e">
        <f t="shared" si="3"/>
        <v>#DIV/0!</v>
      </c>
      <c r="V39" s="33"/>
      <c r="W39" s="45"/>
    </row>
    <row r="40" spans="1:23" ht="36" customHeight="1">
      <c r="A40" s="88" t="s">
        <v>50</v>
      </c>
      <c r="B40" s="33" t="s">
        <v>88</v>
      </c>
      <c r="C40" s="33"/>
      <c r="D40" s="33"/>
      <c r="E40" s="33"/>
      <c r="F40" s="33">
        <f t="shared" si="0"/>
        <v>0</v>
      </c>
      <c r="G40" s="33"/>
      <c r="H40" s="33"/>
      <c r="I40" s="33"/>
      <c r="J40" s="33"/>
      <c r="K40" s="33">
        <f t="shared" si="1"/>
        <v>0</v>
      </c>
      <c r="L40" s="33"/>
      <c r="M40" s="33"/>
      <c r="N40" s="33"/>
      <c r="O40" s="33"/>
      <c r="P40" s="33">
        <f t="shared" si="2"/>
        <v>0</v>
      </c>
      <c r="Q40" s="38"/>
      <c r="R40" s="33"/>
      <c r="S40" s="33"/>
      <c r="T40" s="33"/>
      <c r="U40" s="33" t="e">
        <f t="shared" si="3"/>
        <v>#DIV/0!</v>
      </c>
      <c r="V40" s="33"/>
      <c r="W40" s="45"/>
    </row>
    <row r="41" spans="1:23" ht="48" customHeight="1">
      <c r="A41" s="88" t="s">
        <v>51</v>
      </c>
      <c r="B41" s="33" t="s">
        <v>88</v>
      </c>
      <c r="C41" s="33"/>
      <c r="D41" s="33"/>
      <c r="E41" s="33"/>
      <c r="F41" s="33">
        <f t="shared" si="0"/>
        <v>0</v>
      </c>
      <c r="G41" s="33"/>
      <c r="H41" s="33"/>
      <c r="I41" s="33"/>
      <c r="J41" s="33"/>
      <c r="K41" s="33">
        <f t="shared" si="1"/>
        <v>0</v>
      </c>
      <c r="L41" s="33"/>
      <c r="M41" s="33"/>
      <c r="N41" s="33"/>
      <c r="O41" s="33"/>
      <c r="P41" s="33">
        <f t="shared" si="2"/>
        <v>0</v>
      </c>
      <c r="Q41" s="38"/>
      <c r="R41" s="33"/>
      <c r="S41" s="33"/>
      <c r="T41" s="33"/>
      <c r="U41" s="33" t="e">
        <f t="shared" si="3"/>
        <v>#DIV/0!</v>
      </c>
      <c r="V41" s="33"/>
      <c r="W41" s="45"/>
    </row>
    <row r="42" spans="1:23" ht="36" customHeight="1">
      <c r="A42" s="88" t="s">
        <v>52</v>
      </c>
      <c r="B42" s="33" t="s">
        <v>88</v>
      </c>
      <c r="C42" s="33"/>
      <c r="D42" s="33"/>
      <c r="E42" s="33"/>
      <c r="F42" s="33">
        <f t="shared" si="0"/>
        <v>0</v>
      </c>
      <c r="G42" s="33"/>
      <c r="H42" s="33"/>
      <c r="I42" s="33"/>
      <c r="J42" s="33"/>
      <c r="K42" s="33">
        <f t="shared" si="1"/>
        <v>0</v>
      </c>
      <c r="L42" s="33"/>
      <c r="M42" s="33"/>
      <c r="N42" s="33"/>
      <c r="O42" s="33"/>
      <c r="P42" s="33">
        <f t="shared" si="2"/>
        <v>0</v>
      </c>
      <c r="Q42" s="38"/>
      <c r="R42" s="33"/>
      <c r="S42" s="33"/>
      <c r="T42" s="33"/>
      <c r="U42" s="33" t="e">
        <f t="shared" si="3"/>
        <v>#DIV/0!</v>
      </c>
      <c r="V42" s="33"/>
      <c r="W42" s="45"/>
    </row>
    <row r="43" spans="1:23" ht="96" customHeight="1">
      <c r="A43" s="88" t="s">
        <v>53</v>
      </c>
      <c r="B43" s="33" t="s">
        <v>88</v>
      </c>
      <c r="C43" s="33"/>
      <c r="D43" s="33"/>
      <c r="E43" s="33"/>
      <c r="F43" s="33">
        <f t="shared" si="0"/>
        <v>0</v>
      </c>
      <c r="G43" s="33"/>
      <c r="H43" s="33"/>
      <c r="I43" s="33"/>
      <c r="J43" s="33"/>
      <c r="K43" s="33">
        <f t="shared" si="1"/>
        <v>0</v>
      </c>
      <c r="L43" s="33"/>
      <c r="M43" s="33"/>
      <c r="N43" s="33"/>
      <c r="O43" s="33"/>
      <c r="P43" s="33">
        <f t="shared" si="2"/>
        <v>0</v>
      </c>
      <c r="Q43" s="38"/>
      <c r="R43" s="33"/>
      <c r="S43" s="33"/>
      <c r="T43" s="33"/>
      <c r="U43" s="33" t="e">
        <f t="shared" si="3"/>
        <v>#DIV/0!</v>
      </c>
      <c r="V43" s="33"/>
      <c r="W43" s="45"/>
    </row>
    <row r="44" spans="1:23" ht="48" customHeight="1">
      <c r="A44" s="88" t="s">
        <v>54</v>
      </c>
      <c r="B44" s="33" t="s">
        <v>88</v>
      </c>
      <c r="C44" s="33"/>
      <c r="D44" s="33"/>
      <c r="E44" s="33"/>
      <c r="F44" s="33">
        <f t="shared" si="0"/>
        <v>0</v>
      </c>
      <c r="G44" s="33"/>
      <c r="H44" s="33"/>
      <c r="I44" s="33"/>
      <c r="J44" s="33"/>
      <c r="K44" s="33">
        <f t="shared" si="1"/>
        <v>0</v>
      </c>
      <c r="L44" s="33"/>
      <c r="M44" s="33"/>
      <c r="N44" s="33"/>
      <c r="O44" s="33"/>
      <c r="P44" s="33">
        <f t="shared" si="2"/>
        <v>0</v>
      </c>
      <c r="Q44" s="38"/>
      <c r="R44" s="33"/>
      <c r="S44" s="33"/>
      <c r="T44" s="33"/>
      <c r="U44" s="33" t="e">
        <f t="shared" si="3"/>
        <v>#DIV/0!</v>
      </c>
      <c r="V44" s="33"/>
      <c r="W44" s="45"/>
    </row>
    <row r="45" spans="1:23" ht="36" customHeight="1">
      <c r="A45" s="88" t="s">
        <v>55</v>
      </c>
      <c r="B45" s="33" t="s">
        <v>88</v>
      </c>
      <c r="C45" s="33"/>
      <c r="D45" s="33"/>
      <c r="E45" s="33"/>
      <c r="F45" s="33">
        <f t="shared" si="0"/>
        <v>0</v>
      </c>
      <c r="G45" s="33"/>
      <c r="H45" s="33"/>
      <c r="I45" s="33"/>
      <c r="J45" s="33"/>
      <c r="K45" s="33">
        <f t="shared" si="1"/>
        <v>0</v>
      </c>
      <c r="L45" s="33"/>
      <c r="M45" s="33"/>
      <c r="N45" s="33"/>
      <c r="O45" s="33"/>
      <c r="P45" s="33">
        <f t="shared" si="2"/>
        <v>0</v>
      </c>
      <c r="Q45" s="38"/>
      <c r="R45" s="33"/>
      <c r="S45" s="33"/>
      <c r="T45" s="33"/>
      <c r="U45" s="33" t="e">
        <f t="shared" si="3"/>
        <v>#DIV/0!</v>
      </c>
      <c r="V45" s="33"/>
      <c r="W45" s="45"/>
    </row>
    <row r="46" spans="1:23" ht="48" customHeight="1">
      <c r="A46" s="88" t="s">
        <v>56</v>
      </c>
      <c r="B46" s="33" t="s">
        <v>88</v>
      </c>
      <c r="C46" s="33"/>
      <c r="D46" s="33"/>
      <c r="E46" s="33"/>
      <c r="F46" s="33">
        <f t="shared" si="0"/>
        <v>0</v>
      </c>
      <c r="G46" s="33"/>
      <c r="H46" s="33"/>
      <c r="I46" s="33"/>
      <c r="J46" s="33"/>
      <c r="K46" s="33">
        <f t="shared" si="1"/>
        <v>0</v>
      </c>
      <c r="L46" s="33"/>
      <c r="M46" s="33"/>
      <c r="N46" s="33"/>
      <c r="O46" s="33"/>
      <c r="P46" s="33">
        <f t="shared" si="2"/>
        <v>0</v>
      </c>
      <c r="Q46" s="38"/>
      <c r="R46" s="33"/>
      <c r="S46" s="33"/>
      <c r="T46" s="33"/>
      <c r="U46" s="33" t="e">
        <f t="shared" si="3"/>
        <v>#DIV/0!</v>
      </c>
      <c r="V46" s="33"/>
      <c r="W46" s="45"/>
    </row>
    <row r="47" spans="1:23" ht="48" customHeight="1">
      <c r="A47" s="88" t="s">
        <v>57</v>
      </c>
      <c r="B47" s="33" t="s">
        <v>88</v>
      </c>
      <c r="C47" s="33"/>
      <c r="D47" s="33"/>
      <c r="E47" s="33"/>
      <c r="F47" s="33">
        <f t="shared" si="0"/>
        <v>0</v>
      </c>
      <c r="G47" s="33"/>
      <c r="H47" s="33"/>
      <c r="I47" s="33"/>
      <c r="J47" s="33"/>
      <c r="K47" s="33">
        <f t="shared" si="1"/>
        <v>0</v>
      </c>
      <c r="L47" s="33"/>
      <c r="M47" s="33"/>
      <c r="N47" s="33"/>
      <c r="O47" s="33"/>
      <c r="P47" s="33">
        <f t="shared" si="2"/>
        <v>0</v>
      </c>
      <c r="Q47" s="38"/>
      <c r="R47" s="33"/>
      <c r="S47" s="33"/>
      <c r="T47" s="33"/>
      <c r="U47" s="33" t="e">
        <f t="shared" si="3"/>
        <v>#DIV/0!</v>
      </c>
      <c r="V47" s="33"/>
      <c r="W47" s="45"/>
    </row>
    <row r="48" spans="1:23" ht="36" customHeight="1">
      <c r="A48" s="88" t="s">
        <v>58</v>
      </c>
      <c r="B48" s="33" t="s">
        <v>88</v>
      </c>
      <c r="C48" s="33"/>
      <c r="D48" s="33"/>
      <c r="E48" s="33"/>
      <c r="F48" s="33">
        <f t="shared" si="0"/>
        <v>0</v>
      </c>
      <c r="G48" s="33"/>
      <c r="H48" s="33"/>
      <c r="I48" s="33"/>
      <c r="J48" s="33"/>
      <c r="K48" s="33">
        <f t="shared" si="1"/>
        <v>0</v>
      </c>
      <c r="L48" s="33"/>
      <c r="M48" s="33"/>
      <c r="N48" s="33"/>
      <c r="O48" s="33"/>
      <c r="P48" s="33">
        <f t="shared" si="2"/>
        <v>0</v>
      </c>
      <c r="Q48" s="38"/>
      <c r="R48" s="33"/>
      <c r="S48" s="33"/>
      <c r="T48" s="33"/>
      <c r="U48" s="33" t="e">
        <f t="shared" si="3"/>
        <v>#DIV/0!</v>
      </c>
      <c r="V48" s="33"/>
      <c r="W48" s="45"/>
    </row>
    <row r="49" spans="1:23" ht="48" customHeight="1">
      <c r="A49" s="88" t="s">
        <v>59</v>
      </c>
      <c r="B49" s="33" t="s">
        <v>88</v>
      </c>
      <c r="C49" s="33"/>
      <c r="D49" s="33"/>
      <c r="E49" s="33"/>
      <c r="F49" s="33">
        <f t="shared" si="0"/>
        <v>0</v>
      </c>
      <c r="G49" s="33"/>
      <c r="H49" s="33"/>
      <c r="I49" s="33"/>
      <c r="J49" s="33"/>
      <c r="K49" s="33">
        <f t="shared" si="1"/>
        <v>0</v>
      </c>
      <c r="L49" s="33"/>
      <c r="M49" s="33"/>
      <c r="N49" s="33"/>
      <c r="O49" s="33"/>
      <c r="P49" s="33">
        <f t="shared" si="2"/>
        <v>0</v>
      </c>
      <c r="Q49" s="38"/>
      <c r="R49" s="33"/>
      <c r="S49" s="33"/>
      <c r="T49" s="33"/>
      <c r="U49" s="33" t="e">
        <f t="shared" si="3"/>
        <v>#DIV/0!</v>
      </c>
      <c r="V49" s="33"/>
      <c r="W49" s="45"/>
    </row>
    <row r="50" spans="1:23" ht="36" customHeight="1">
      <c r="A50" s="88" t="s">
        <v>60</v>
      </c>
      <c r="B50" s="33" t="s">
        <v>88</v>
      </c>
      <c r="C50" s="33"/>
      <c r="D50" s="33"/>
      <c r="E50" s="33"/>
      <c r="F50" s="33">
        <f t="shared" si="0"/>
        <v>0</v>
      </c>
      <c r="G50" s="33"/>
      <c r="H50" s="33"/>
      <c r="I50" s="33"/>
      <c r="J50" s="33"/>
      <c r="K50" s="33">
        <f t="shared" si="1"/>
        <v>0</v>
      </c>
      <c r="L50" s="33"/>
      <c r="M50" s="33"/>
      <c r="N50" s="33"/>
      <c r="O50" s="33"/>
      <c r="P50" s="33">
        <f t="shared" si="2"/>
        <v>0</v>
      </c>
      <c r="Q50" s="38"/>
      <c r="R50" s="33"/>
      <c r="S50" s="33"/>
      <c r="T50" s="33"/>
      <c r="U50" s="33" t="e">
        <f t="shared" si="3"/>
        <v>#DIV/0!</v>
      </c>
      <c r="V50" s="33"/>
      <c r="W50" s="45"/>
    </row>
    <row r="51" spans="1:23" ht="36" customHeight="1">
      <c r="A51" s="88" t="s">
        <v>61</v>
      </c>
      <c r="B51" s="33" t="s">
        <v>88</v>
      </c>
      <c r="C51" s="33"/>
      <c r="D51" s="33"/>
      <c r="E51" s="33"/>
      <c r="F51" s="33">
        <f t="shared" si="0"/>
        <v>0</v>
      </c>
      <c r="G51" s="33"/>
      <c r="H51" s="33"/>
      <c r="I51" s="33"/>
      <c r="J51" s="33"/>
      <c r="K51" s="33">
        <f t="shared" si="1"/>
        <v>0</v>
      </c>
      <c r="L51" s="33"/>
      <c r="M51" s="33"/>
      <c r="N51" s="33"/>
      <c r="O51" s="33"/>
      <c r="P51" s="33">
        <f t="shared" si="2"/>
        <v>0</v>
      </c>
      <c r="Q51" s="38"/>
      <c r="R51" s="33"/>
      <c r="S51" s="33"/>
      <c r="T51" s="33"/>
      <c r="U51" s="33" t="e">
        <f t="shared" si="3"/>
        <v>#DIV/0!</v>
      </c>
      <c r="V51" s="3"/>
      <c r="W51" s="45"/>
    </row>
    <row r="52" spans="1:23" ht="36" customHeight="1">
      <c r="A52" s="88" t="s">
        <v>62</v>
      </c>
      <c r="B52" s="33" t="s">
        <v>88</v>
      </c>
      <c r="C52" s="33"/>
      <c r="D52" s="33"/>
      <c r="E52" s="33"/>
      <c r="F52" s="33">
        <f t="shared" si="0"/>
        <v>0</v>
      </c>
      <c r="G52" s="33"/>
      <c r="H52" s="33"/>
      <c r="I52" s="33"/>
      <c r="J52" s="33"/>
      <c r="K52" s="33">
        <f t="shared" si="1"/>
        <v>0</v>
      </c>
      <c r="L52" s="33"/>
      <c r="M52" s="33"/>
      <c r="N52" s="33"/>
      <c r="O52" s="33"/>
      <c r="P52" s="33">
        <f t="shared" si="2"/>
        <v>0</v>
      </c>
      <c r="Q52" s="38"/>
      <c r="R52" s="33"/>
      <c r="S52" s="33"/>
      <c r="T52" s="33"/>
      <c r="U52" s="33" t="e">
        <f t="shared" si="3"/>
        <v>#DIV/0!</v>
      </c>
      <c r="V52" s="33"/>
      <c r="W52" s="45"/>
    </row>
    <row r="53" spans="1:23" ht="48" customHeight="1">
      <c r="A53" s="88" t="s">
        <v>63</v>
      </c>
      <c r="B53" s="33" t="s">
        <v>88</v>
      </c>
      <c r="C53" s="33"/>
      <c r="D53" s="33"/>
      <c r="E53" s="33"/>
      <c r="F53" s="33">
        <f t="shared" si="0"/>
        <v>0</v>
      </c>
      <c r="G53" s="33"/>
      <c r="H53" s="33"/>
      <c r="I53" s="33"/>
      <c r="J53" s="33"/>
      <c r="K53" s="33">
        <f t="shared" si="1"/>
        <v>0</v>
      </c>
      <c r="L53" s="33"/>
      <c r="M53" s="33"/>
      <c r="N53" s="33"/>
      <c r="O53" s="33"/>
      <c r="P53" s="33">
        <f t="shared" si="2"/>
        <v>0</v>
      </c>
      <c r="Q53" s="38"/>
      <c r="R53" s="33"/>
      <c r="S53" s="33"/>
      <c r="T53" s="33"/>
      <c r="U53" s="33" t="e">
        <f t="shared" si="3"/>
        <v>#DIV/0!</v>
      </c>
      <c r="V53" s="33"/>
      <c r="W53" s="45"/>
    </row>
    <row r="54" spans="1:23" ht="36" customHeight="1">
      <c r="A54" s="88" t="s">
        <v>64</v>
      </c>
      <c r="B54" s="33" t="s">
        <v>88</v>
      </c>
      <c r="C54" s="33"/>
      <c r="D54" s="33"/>
      <c r="E54" s="33"/>
      <c r="F54" s="33">
        <f t="shared" si="0"/>
        <v>0</v>
      </c>
      <c r="G54" s="33"/>
      <c r="H54" s="33"/>
      <c r="I54" s="33"/>
      <c r="J54" s="33"/>
      <c r="K54" s="33">
        <f t="shared" si="1"/>
        <v>0</v>
      </c>
      <c r="L54" s="33"/>
      <c r="M54" s="33"/>
      <c r="N54" s="33"/>
      <c r="O54" s="33"/>
      <c r="P54" s="33">
        <f t="shared" si="2"/>
        <v>0</v>
      </c>
      <c r="Q54" s="38"/>
      <c r="R54" s="33"/>
      <c r="S54" s="33"/>
      <c r="T54" s="33"/>
      <c r="U54" s="33" t="e">
        <f t="shared" si="3"/>
        <v>#DIV/0!</v>
      </c>
      <c r="V54" s="33"/>
      <c r="W54" s="45"/>
    </row>
    <row r="55" spans="1:23" ht="48" customHeight="1">
      <c r="A55" s="88" t="s">
        <v>66</v>
      </c>
      <c r="B55" s="33" t="s">
        <v>88</v>
      </c>
      <c r="C55" s="33"/>
      <c r="D55" s="33"/>
      <c r="E55" s="33"/>
      <c r="F55" s="33">
        <f t="shared" si="0"/>
        <v>0</v>
      </c>
      <c r="G55" s="33"/>
      <c r="H55" s="33"/>
      <c r="I55" s="33"/>
      <c r="J55" s="33"/>
      <c r="K55" s="33">
        <f t="shared" si="1"/>
        <v>0</v>
      </c>
      <c r="L55" s="33"/>
      <c r="M55" s="33"/>
      <c r="N55" s="33"/>
      <c r="O55" s="33"/>
      <c r="P55" s="33">
        <f t="shared" si="2"/>
        <v>0</v>
      </c>
      <c r="Q55" s="38"/>
      <c r="R55" s="33"/>
      <c r="S55" s="91"/>
      <c r="T55" s="33"/>
      <c r="U55" s="33" t="e">
        <f t="shared" si="3"/>
        <v>#DIV/0!</v>
      </c>
      <c r="V55" s="33"/>
      <c r="W55" s="49"/>
    </row>
    <row r="56" spans="1:23" ht="36" customHeight="1">
      <c r="A56" s="88" t="s">
        <v>67</v>
      </c>
      <c r="B56" s="33" t="s">
        <v>88</v>
      </c>
      <c r="C56" s="33"/>
      <c r="D56" s="33"/>
      <c r="E56" s="33"/>
      <c r="F56" s="33">
        <f t="shared" si="0"/>
        <v>0</v>
      </c>
      <c r="G56" s="33"/>
      <c r="H56" s="33"/>
      <c r="I56" s="33"/>
      <c r="J56" s="33"/>
      <c r="K56" s="33">
        <f t="shared" si="1"/>
        <v>0</v>
      </c>
      <c r="L56" s="33"/>
      <c r="M56" s="33"/>
      <c r="N56" s="33"/>
      <c r="O56" s="33"/>
      <c r="P56" s="33">
        <f t="shared" si="2"/>
        <v>0</v>
      </c>
      <c r="Q56" s="38"/>
      <c r="R56" s="33"/>
      <c r="S56" s="33"/>
      <c r="T56" s="33"/>
      <c r="U56" s="33" t="e">
        <f t="shared" si="3"/>
        <v>#DIV/0!</v>
      </c>
      <c r="V56" s="33"/>
      <c r="W56" s="45"/>
    </row>
    <row r="57" spans="1:23" ht="48" customHeight="1">
      <c r="A57" s="88" t="s">
        <v>68</v>
      </c>
      <c r="B57" s="33" t="s">
        <v>88</v>
      </c>
      <c r="C57" s="33"/>
      <c r="D57" s="33"/>
      <c r="E57" s="33"/>
      <c r="F57" s="33">
        <f t="shared" si="0"/>
        <v>0</v>
      </c>
      <c r="G57" s="33"/>
      <c r="H57" s="33"/>
      <c r="I57" s="33"/>
      <c r="J57" s="33"/>
      <c r="K57" s="33">
        <f t="shared" si="1"/>
        <v>0</v>
      </c>
      <c r="L57" s="33"/>
      <c r="M57" s="33"/>
      <c r="N57" s="33"/>
      <c r="O57" s="33"/>
      <c r="P57" s="33">
        <f t="shared" si="2"/>
        <v>0</v>
      </c>
      <c r="Q57" s="38"/>
      <c r="R57" s="33"/>
      <c r="S57" s="33"/>
      <c r="T57" s="33"/>
      <c r="U57" s="33" t="e">
        <f t="shared" si="3"/>
        <v>#DIV/0!</v>
      </c>
      <c r="V57" s="33"/>
      <c r="W57" s="45"/>
    </row>
    <row r="58" spans="1:23" ht="36" customHeight="1">
      <c r="A58" s="88" t="s">
        <v>69</v>
      </c>
      <c r="B58" s="33" t="s">
        <v>88</v>
      </c>
      <c r="C58" s="33"/>
      <c r="D58" s="33"/>
      <c r="E58" s="33"/>
      <c r="F58" s="33">
        <f t="shared" si="0"/>
        <v>0</v>
      </c>
      <c r="G58" s="33"/>
      <c r="H58" s="33"/>
      <c r="I58" s="33"/>
      <c r="J58" s="33"/>
      <c r="K58" s="33">
        <f t="shared" si="1"/>
        <v>0</v>
      </c>
      <c r="L58" s="33"/>
      <c r="M58" s="33"/>
      <c r="N58" s="33"/>
      <c r="O58" s="33"/>
      <c r="P58" s="33">
        <f t="shared" si="2"/>
        <v>0</v>
      </c>
      <c r="Q58" s="38"/>
      <c r="R58" s="33"/>
      <c r="S58" s="33"/>
      <c r="T58" s="33"/>
      <c r="U58" s="33" t="e">
        <f t="shared" si="3"/>
        <v>#DIV/0!</v>
      </c>
      <c r="V58" s="33"/>
      <c r="W58" s="45"/>
    </row>
    <row r="59" spans="1:23" ht="96" customHeight="1">
      <c r="A59" s="88" t="s">
        <v>71</v>
      </c>
      <c r="B59" s="33" t="s">
        <v>88</v>
      </c>
      <c r="C59" s="33"/>
      <c r="D59" s="33"/>
      <c r="E59" s="33"/>
      <c r="F59" s="33">
        <f t="shared" si="0"/>
        <v>0</v>
      </c>
      <c r="G59" s="33"/>
      <c r="H59" s="33"/>
      <c r="I59" s="33"/>
      <c r="J59" s="33"/>
      <c r="K59" s="33">
        <f t="shared" si="1"/>
        <v>0</v>
      </c>
      <c r="L59" s="33"/>
      <c r="M59" s="33"/>
      <c r="N59" s="33"/>
      <c r="O59" s="33"/>
      <c r="P59" s="33">
        <f t="shared" si="2"/>
        <v>0</v>
      </c>
      <c r="Q59" s="38"/>
      <c r="R59" s="33"/>
      <c r="S59" s="33"/>
      <c r="T59" s="33"/>
      <c r="U59" s="33" t="e">
        <f t="shared" si="3"/>
        <v>#DIV/0!</v>
      </c>
      <c r="V59" s="33"/>
      <c r="W59" s="45"/>
    </row>
    <row r="60" spans="1:23" ht="36" customHeight="1">
      <c r="A60" s="88" t="s">
        <v>72</v>
      </c>
      <c r="B60" s="33" t="s">
        <v>88</v>
      </c>
      <c r="C60" s="33"/>
      <c r="D60" s="33"/>
      <c r="E60" s="33"/>
      <c r="F60" s="33">
        <f t="shared" si="0"/>
        <v>0</v>
      </c>
      <c r="G60" s="33"/>
      <c r="H60" s="33"/>
      <c r="I60" s="33"/>
      <c r="J60" s="33"/>
      <c r="K60" s="33">
        <f t="shared" si="1"/>
        <v>0</v>
      </c>
      <c r="L60" s="33"/>
      <c r="M60" s="33"/>
      <c r="N60" s="33"/>
      <c r="O60" s="33"/>
      <c r="P60" s="33">
        <f t="shared" si="2"/>
        <v>0</v>
      </c>
      <c r="Q60" s="38"/>
      <c r="R60" s="33"/>
      <c r="S60" s="33"/>
      <c r="T60" s="33"/>
      <c r="U60" s="33" t="e">
        <f t="shared" si="3"/>
        <v>#DIV/0!</v>
      </c>
      <c r="V60" s="33"/>
      <c r="W60" s="45"/>
    </row>
    <row r="61" spans="1:23" ht="36" customHeight="1">
      <c r="A61" s="88" t="s">
        <v>73</v>
      </c>
      <c r="B61" s="33" t="s">
        <v>88</v>
      </c>
      <c r="C61" s="33"/>
      <c r="D61" s="33"/>
      <c r="E61" s="33"/>
      <c r="F61" s="33">
        <f t="shared" si="0"/>
        <v>0</v>
      </c>
      <c r="G61" s="33"/>
      <c r="H61" s="33"/>
      <c r="I61" s="33"/>
      <c r="J61" s="33"/>
      <c r="K61" s="33">
        <f t="shared" si="1"/>
        <v>0</v>
      </c>
      <c r="L61" s="33"/>
      <c r="M61" s="33"/>
      <c r="N61" s="33"/>
      <c r="O61" s="33"/>
      <c r="P61" s="33">
        <f t="shared" si="2"/>
        <v>0</v>
      </c>
      <c r="Q61" s="38"/>
      <c r="R61" s="33"/>
      <c r="S61" s="33"/>
      <c r="T61" s="33"/>
      <c r="U61" s="33" t="e">
        <f t="shared" si="3"/>
        <v>#DIV/0!</v>
      </c>
      <c r="V61" s="33"/>
      <c r="W61" s="45"/>
    </row>
    <row r="62" spans="1:23" ht="48" customHeight="1">
      <c r="A62" s="88" t="s">
        <v>74</v>
      </c>
      <c r="B62" s="33" t="s">
        <v>88</v>
      </c>
      <c r="C62" s="33"/>
      <c r="D62" s="33"/>
      <c r="E62" s="33"/>
      <c r="F62" s="33">
        <f t="shared" si="0"/>
        <v>0</v>
      </c>
      <c r="G62" s="33"/>
      <c r="H62" s="33"/>
      <c r="I62" s="33"/>
      <c r="J62" s="33"/>
      <c r="K62" s="33">
        <f t="shared" si="1"/>
        <v>0</v>
      </c>
      <c r="L62" s="33"/>
      <c r="M62" s="33"/>
      <c r="N62" s="33"/>
      <c r="O62" s="33"/>
      <c r="P62" s="33">
        <f t="shared" si="2"/>
        <v>0</v>
      </c>
      <c r="Q62" s="38"/>
      <c r="R62" s="33"/>
      <c r="S62" s="33"/>
      <c r="T62" s="33"/>
      <c r="U62" s="33" t="e">
        <f t="shared" si="3"/>
        <v>#DIV/0!</v>
      </c>
      <c r="V62" s="33"/>
      <c r="W62" s="45"/>
    </row>
    <row r="63" spans="1:23" ht="15.75" customHeight="1"/>
    <row r="64" spans="1:2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5:W5"/>
    <mergeCell ref="R3:S3"/>
    <mergeCell ref="T3:U3"/>
    <mergeCell ref="V3:V4"/>
    <mergeCell ref="W3:W4"/>
    <mergeCell ref="A1:V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6" ySplit="3" topLeftCell="G61" activePane="bottomRight" state="frozen"/>
      <selection pane="topRight" activeCell="G1" sqref="G1"/>
      <selection pane="bottomLeft" activeCell="A4" sqref="A4"/>
      <selection pane="bottomRight" activeCell="A4" sqref="A4:G4"/>
    </sheetView>
  </sheetViews>
  <sheetFormatPr defaultColWidth="14.42578125" defaultRowHeight="15" customHeight="1"/>
  <cols>
    <col min="1" max="1" width="30.7109375" customWidth="1"/>
    <col min="2" max="3" width="8.7109375" customWidth="1"/>
    <col min="4" max="6" width="12.7109375" customWidth="1"/>
    <col min="7" max="7" width="20.7109375" customWidth="1"/>
    <col min="8" max="26" width="8" customWidth="1"/>
  </cols>
  <sheetData>
    <row r="1" spans="1:26" ht="34.5" customHeight="1">
      <c r="A1" s="173" t="s">
        <v>138</v>
      </c>
      <c r="B1" s="174"/>
      <c r="C1" s="174"/>
      <c r="D1" s="174"/>
      <c r="E1" s="174"/>
      <c r="F1" s="174"/>
      <c r="G1" s="174"/>
      <c r="H1" s="109"/>
      <c r="I1" s="109"/>
      <c r="J1" s="10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9.25" customHeight="1">
      <c r="A2" s="175" t="s">
        <v>77</v>
      </c>
      <c r="B2" s="177" t="s">
        <v>2</v>
      </c>
      <c r="C2" s="178"/>
      <c r="D2" s="184" t="s">
        <v>3</v>
      </c>
      <c r="E2" s="178"/>
      <c r="F2" s="183" t="s">
        <v>4</v>
      </c>
      <c r="G2" s="183" t="s">
        <v>5</v>
      </c>
    </row>
    <row r="3" spans="1:26" ht="40.5" customHeight="1">
      <c r="A3" s="176"/>
      <c r="B3" s="3" t="s">
        <v>6</v>
      </c>
      <c r="C3" s="3" t="s">
        <v>7</v>
      </c>
      <c r="D3" s="3" t="s">
        <v>8</v>
      </c>
      <c r="E3" s="3" t="s">
        <v>105</v>
      </c>
      <c r="F3" s="176"/>
      <c r="G3" s="176"/>
    </row>
    <row r="4" spans="1:26" ht="30" customHeight="1">
      <c r="A4" s="179" t="s">
        <v>153</v>
      </c>
      <c r="B4" s="180"/>
      <c r="C4" s="180"/>
      <c r="D4" s="180"/>
      <c r="E4" s="180"/>
      <c r="F4" s="180"/>
      <c r="G4" s="17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8.25" customHeight="1">
      <c r="A5" s="50" t="s">
        <v>11</v>
      </c>
      <c r="B5" s="2"/>
      <c r="C5" s="2"/>
      <c r="D5" s="2"/>
      <c r="E5" s="21" t="e">
        <f t="shared" ref="E5:E47" si="0">100-(C5/B5*100)</f>
        <v>#DIV/0!</v>
      </c>
      <c r="F5" s="21"/>
      <c r="G5" s="9"/>
    </row>
    <row r="6" spans="1:26" ht="51" customHeight="1">
      <c r="A6" s="60" t="s">
        <v>12</v>
      </c>
      <c r="B6" s="110">
        <v>1</v>
      </c>
      <c r="C6" s="6">
        <v>1</v>
      </c>
      <c r="D6" s="6">
        <v>10</v>
      </c>
      <c r="E6" s="21">
        <f t="shared" si="0"/>
        <v>0</v>
      </c>
      <c r="F6" s="11">
        <v>0</v>
      </c>
      <c r="G6" s="52"/>
    </row>
    <row r="7" spans="1:26" ht="38.25" customHeight="1">
      <c r="A7" s="60" t="s">
        <v>89</v>
      </c>
      <c r="B7" s="6">
        <v>2</v>
      </c>
      <c r="C7" s="6">
        <v>2</v>
      </c>
      <c r="D7" s="6">
        <v>10</v>
      </c>
      <c r="E7" s="21">
        <f t="shared" si="0"/>
        <v>0</v>
      </c>
      <c r="F7" s="11">
        <v>0</v>
      </c>
      <c r="G7" s="3"/>
    </row>
    <row r="8" spans="1:26" ht="38.25" customHeight="1">
      <c r="A8" s="60" t="s">
        <v>98</v>
      </c>
      <c r="B8" s="6">
        <v>2</v>
      </c>
      <c r="C8" s="6">
        <v>2</v>
      </c>
      <c r="D8" s="6">
        <v>10</v>
      </c>
      <c r="E8" s="21">
        <f t="shared" si="0"/>
        <v>0</v>
      </c>
      <c r="F8" s="11">
        <v>0</v>
      </c>
      <c r="G8" s="3"/>
    </row>
    <row r="9" spans="1:26" ht="38.25" customHeight="1">
      <c r="A9" s="60" t="s">
        <v>15</v>
      </c>
      <c r="B9" s="2"/>
      <c r="C9" s="2"/>
      <c r="D9" s="2"/>
      <c r="E9" s="21" t="e">
        <f t="shared" si="0"/>
        <v>#DIV/0!</v>
      </c>
      <c r="F9" s="21"/>
      <c r="G9" s="52"/>
    </row>
    <row r="10" spans="1:26" ht="38.25" customHeight="1">
      <c r="A10" s="50" t="s">
        <v>99</v>
      </c>
      <c r="B10" s="2"/>
      <c r="C10" s="2"/>
      <c r="D10" s="2"/>
      <c r="E10" s="21" t="e">
        <f t="shared" si="0"/>
        <v>#DIV/0!</v>
      </c>
      <c r="F10" s="21"/>
      <c r="G10" s="3"/>
    </row>
    <row r="11" spans="1:26" ht="38.25" customHeight="1">
      <c r="A11" s="60" t="s">
        <v>103</v>
      </c>
      <c r="B11" s="6">
        <v>1</v>
      </c>
      <c r="C11" s="6">
        <v>1</v>
      </c>
      <c r="D11" s="6">
        <v>10</v>
      </c>
      <c r="E11" s="21">
        <f t="shared" si="0"/>
        <v>0</v>
      </c>
      <c r="F11" s="11">
        <v>0</v>
      </c>
      <c r="G11" s="3"/>
      <c r="H11" s="111" t="s">
        <v>154</v>
      </c>
    </row>
    <row r="12" spans="1:26" ht="51" customHeight="1">
      <c r="A12" s="60" t="s">
        <v>18</v>
      </c>
      <c r="B12" s="6">
        <v>1</v>
      </c>
      <c r="C12" s="6">
        <v>1</v>
      </c>
      <c r="D12" s="6">
        <v>10</v>
      </c>
      <c r="E12" s="21">
        <f t="shared" si="0"/>
        <v>0</v>
      </c>
      <c r="F12" s="11">
        <v>0</v>
      </c>
      <c r="G12" s="52"/>
    </row>
    <row r="13" spans="1:26" ht="51" customHeight="1">
      <c r="A13" s="60" t="s">
        <v>19</v>
      </c>
      <c r="B13" s="2"/>
      <c r="C13" s="2"/>
      <c r="D13" s="2"/>
      <c r="E13" s="21" t="e">
        <f t="shared" si="0"/>
        <v>#DIV/0!</v>
      </c>
      <c r="F13" s="21"/>
      <c r="G13" s="52"/>
    </row>
    <row r="14" spans="1:26" ht="38.25" customHeight="1">
      <c r="A14" s="60" t="s">
        <v>20</v>
      </c>
      <c r="B14" s="2"/>
      <c r="C14" s="2"/>
      <c r="D14" s="2"/>
      <c r="E14" s="21" t="e">
        <f t="shared" si="0"/>
        <v>#DIV/0!</v>
      </c>
      <c r="F14" s="21"/>
      <c r="G14" s="52"/>
    </row>
    <row r="15" spans="1:26" ht="51" customHeight="1">
      <c r="A15" s="60" t="s">
        <v>21</v>
      </c>
      <c r="B15" s="2"/>
      <c r="C15" s="2"/>
      <c r="D15" s="2"/>
      <c r="E15" s="21" t="e">
        <f t="shared" si="0"/>
        <v>#DIV/0!</v>
      </c>
      <c r="F15" s="21"/>
      <c r="G15" s="52"/>
    </row>
    <row r="16" spans="1:26" ht="102" customHeight="1">
      <c r="A16" s="60" t="s">
        <v>22</v>
      </c>
      <c r="B16" s="2"/>
      <c r="C16" s="2"/>
      <c r="D16" s="2"/>
      <c r="E16" s="21" t="e">
        <f t="shared" si="0"/>
        <v>#DIV/0!</v>
      </c>
      <c r="F16" s="21"/>
      <c r="G16" s="3"/>
    </row>
    <row r="17" spans="1:7" ht="51" customHeight="1">
      <c r="A17" s="60" t="s">
        <v>23</v>
      </c>
      <c r="B17" s="42"/>
      <c r="C17" s="42"/>
      <c r="D17" s="42"/>
      <c r="E17" s="21" t="e">
        <f t="shared" si="0"/>
        <v>#DIV/0!</v>
      </c>
      <c r="F17" s="42"/>
      <c r="G17" s="53"/>
    </row>
    <row r="18" spans="1:7" ht="38.25" customHeight="1">
      <c r="A18" s="60" t="s">
        <v>24</v>
      </c>
      <c r="B18" s="2"/>
      <c r="C18" s="2"/>
      <c r="D18" s="2"/>
      <c r="E18" s="21" t="e">
        <f t="shared" si="0"/>
        <v>#DIV/0!</v>
      </c>
      <c r="F18" s="21"/>
      <c r="G18" s="3"/>
    </row>
    <row r="19" spans="1:7" ht="38.25" customHeight="1">
      <c r="A19" s="60" t="s">
        <v>25</v>
      </c>
      <c r="B19" s="2"/>
      <c r="C19" s="2"/>
      <c r="D19" s="2"/>
      <c r="E19" s="21" t="e">
        <f t="shared" si="0"/>
        <v>#DIV/0!</v>
      </c>
      <c r="F19" s="21"/>
      <c r="G19" s="52"/>
    </row>
    <row r="20" spans="1:7" ht="51" customHeight="1">
      <c r="A20" s="60" t="s">
        <v>26</v>
      </c>
      <c r="B20" s="2"/>
      <c r="C20" s="2"/>
      <c r="D20" s="2"/>
      <c r="E20" s="21" t="e">
        <f t="shared" si="0"/>
        <v>#DIV/0!</v>
      </c>
      <c r="F20" s="21"/>
      <c r="G20" s="52"/>
    </row>
    <row r="21" spans="1:7" ht="51" customHeight="1">
      <c r="A21" s="60" t="s">
        <v>27</v>
      </c>
      <c r="B21" s="2"/>
      <c r="C21" s="2"/>
      <c r="D21" s="2"/>
      <c r="E21" s="21" t="e">
        <f t="shared" si="0"/>
        <v>#DIV/0!</v>
      </c>
      <c r="F21" s="21"/>
      <c r="G21" s="52"/>
    </row>
    <row r="22" spans="1:7" ht="51" customHeight="1">
      <c r="A22" s="60" t="s">
        <v>28</v>
      </c>
      <c r="B22" s="2"/>
      <c r="C22" s="2"/>
      <c r="D22" s="2"/>
      <c r="E22" s="21" t="e">
        <f t="shared" si="0"/>
        <v>#DIV/0!</v>
      </c>
      <c r="F22" s="21"/>
      <c r="G22" s="3"/>
    </row>
    <row r="23" spans="1:7" ht="38.25" customHeight="1">
      <c r="A23" s="60" t="s">
        <v>29</v>
      </c>
      <c r="B23" s="2"/>
      <c r="C23" s="2"/>
      <c r="D23" s="2"/>
      <c r="E23" s="21" t="e">
        <f t="shared" si="0"/>
        <v>#DIV/0!</v>
      </c>
      <c r="F23" s="21"/>
      <c r="G23" s="52"/>
    </row>
    <row r="24" spans="1:7" ht="51" customHeight="1">
      <c r="A24" s="60" t="s">
        <v>30</v>
      </c>
      <c r="B24" s="6">
        <v>1</v>
      </c>
      <c r="C24" s="6">
        <v>1</v>
      </c>
      <c r="D24" s="6">
        <v>10</v>
      </c>
      <c r="E24" s="21">
        <f t="shared" si="0"/>
        <v>0</v>
      </c>
      <c r="F24" s="11">
        <v>0</v>
      </c>
      <c r="G24" s="23" t="s">
        <v>0</v>
      </c>
    </row>
    <row r="25" spans="1:7" ht="38.25" customHeight="1">
      <c r="A25" s="60" t="s">
        <v>32</v>
      </c>
      <c r="B25" s="2"/>
      <c r="C25" s="2"/>
      <c r="D25" s="2"/>
      <c r="E25" s="21" t="e">
        <f t="shared" si="0"/>
        <v>#DIV/0!</v>
      </c>
      <c r="F25" s="21"/>
      <c r="G25" s="52"/>
    </row>
    <row r="26" spans="1:7" ht="38.25" customHeight="1">
      <c r="A26" s="60" t="s">
        <v>34</v>
      </c>
      <c r="B26" s="2"/>
      <c r="C26" s="2"/>
      <c r="D26" s="2"/>
      <c r="E26" s="21" t="e">
        <f t="shared" si="0"/>
        <v>#DIV/0!</v>
      </c>
      <c r="F26" s="21"/>
      <c r="G26" s="52"/>
    </row>
    <row r="27" spans="1:7" ht="38.25" customHeight="1">
      <c r="A27" s="60" t="s">
        <v>36</v>
      </c>
      <c r="B27" s="2"/>
      <c r="C27" s="2"/>
      <c r="D27" s="2"/>
      <c r="E27" s="21" t="e">
        <f t="shared" si="0"/>
        <v>#DIV/0!</v>
      </c>
      <c r="F27" s="21"/>
      <c r="G27" s="52"/>
    </row>
    <row r="28" spans="1:7" ht="38.25" customHeight="1">
      <c r="A28" s="60" t="s">
        <v>37</v>
      </c>
      <c r="B28" s="2"/>
      <c r="C28" s="2"/>
      <c r="D28" s="2"/>
      <c r="E28" s="21" t="e">
        <f t="shared" si="0"/>
        <v>#DIV/0!</v>
      </c>
      <c r="F28" s="21"/>
      <c r="G28" s="52"/>
    </row>
    <row r="29" spans="1:7" ht="38.25" customHeight="1">
      <c r="A29" s="60" t="s">
        <v>38</v>
      </c>
      <c r="B29" s="2"/>
      <c r="C29" s="2"/>
      <c r="D29" s="2"/>
      <c r="E29" s="21" t="e">
        <f t="shared" si="0"/>
        <v>#DIV/0!</v>
      </c>
      <c r="F29" s="21"/>
      <c r="G29" s="3"/>
    </row>
    <row r="30" spans="1:7" ht="62.25" customHeight="1">
      <c r="A30" s="60" t="s">
        <v>39</v>
      </c>
      <c r="B30" s="2"/>
      <c r="C30" s="2"/>
      <c r="D30" s="2"/>
      <c r="E30" s="21" t="e">
        <f t="shared" si="0"/>
        <v>#DIV/0!</v>
      </c>
      <c r="F30" s="21"/>
      <c r="G30" s="3"/>
    </row>
    <row r="31" spans="1:7" ht="38.25" customHeight="1">
      <c r="A31" s="60" t="s">
        <v>41</v>
      </c>
      <c r="B31" s="2"/>
      <c r="C31" s="2"/>
      <c r="D31" s="2"/>
      <c r="E31" s="21" t="e">
        <f t="shared" si="0"/>
        <v>#DIV/0!</v>
      </c>
      <c r="F31" s="21"/>
      <c r="G31" s="52"/>
    </row>
    <row r="32" spans="1:7" ht="38.25" customHeight="1">
      <c r="A32" s="60" t="s">
        <v>42</v>
      </c>
      <c r="B32" s="2"/>
      <c r="C32" s="2"/>
      <c r="D32" s="2"/>
      <c r="E32" s="21" t="e">
        <f t="shared" si="0"/>
        <v>#DIV/0!</v>
      </c>
      <c r="F32" s="21"/>
      <c r="G32" s="3"/>
    </row>
    <row r="33" spans="1:7" ht="38.25" customHeight="1">
      <c r="A33" s="60" t="s">
        <v>43</v>
      </c>
      <c r="B33" s="2"/>
      <c r="C33" s="2"/>
      <c r="D33" s="2"/>
      <c r="E33" s="21" t="e">
        <f t="shared" si="0"/>
        <v>#DIV/0!</v>
      </c>
      <c r="F33" s="21"/>
      <c r="G33" s="52"/>
    </row>
    <row r="34" spans="1:7" ht="102" customHeight="1">
      <c r="A34" s="60" t="s">
        <v>44</v>
      </c>
      <c r="B34" s="2"/>
      <c r="C34" s="2"/>
      <c r="D34" s="2"/>
      <c r="E34" s="21" t="e">
        <f t="shared" si="0"/>
        <v>#DIV/0!</v>
      </c>
      <c r="F34" s="21"/>
      <c r="G34" s="52"/>
    </row>
    <row r="35" spans="1:7" ht="38.25" customHeight="1">
      <c r="A35" s="60" t="s">
        <v>46</v>
      </c>
      <c r="B35" s="2"/>
      <c r="C35" s="2"/>
      <c r="D35" s="2"/>
      <c r="E35" s="21" t="e">
        <f t="shared" si="0"/>
        <v>#DIV/0!</v>
      </c>
      <c r="F35" s="21"/>
      <c r="G35" s="52"/>
    </row>
    <row r="36" spans="1:7" ht="51" customHeight="1">
      <c r="A36" s="60" t="s">
        <v>47</v>
      </c>
      <c r="B36" s="2"/>
      <c r="C36" s="2"/>
      <c r="D36" s="2"/>
      <c r="E36" s="21" t="e">
        <f t="shared" si="0"/>
        <v>#DIV/0!</v>
      </c>
      <c r="F36" s="21"/>
      <c r="G36" s="112"/>
    </row>
    <row r="37" spans="1:7" ht="38.25" customHeight="1">
      <c r="A37" s="60" t="s">
        <v>48</v>
      </c>
      <c r="B37" s="2"/>
      <c r="C37" s="2"/>
      <c r="D37" s="2"/>
      <c r="E37" s="21" t="e">
        <f t="shared" si="0"/>
        <v>#DIV/0!</v>
      </c>
      <c r="F37" s="21"/>
      <c r="G37" s="52"/>
    </row>
    <row r="38" spans="1:7" ht="38.25" customHeight="1">
      <c r="A38" s="60" t="s">
        <v>49</v>
      </c>
      <c r="B38" s="2"/>
      <c r="C38" s="2"/>
      <c r="D38" s="2"/>
      <c r="E38" s="21" t="e">
        <f t="shared" si="0"/>
        <v>#DIV/0!</v>
      </c>
      <c r="F38" s="21"/>
      <c r="G38" s="52"/>
    </row>
    <row r="39" spans="1:7" ht="38.25" customHeight="1">
      <c r="A39" s="60" t="s">
        <v>50</v>
      </c>
      <c r="B39" s="2"/>
      <c r="C39" s="2"/>
      <c r="D39" s="2"/>
      <c r="E39" s="21" t="e">
        <f t="shared" si="0"/>
        <v>#DIV/0!</v>
      </c>
      <c r="F39" s="21"/>
      <c r="G39" s="52"/>
    </row>
    <row r="40" spans="1:7" ht="51" customHeight="1">
      <c r="A40" s="60" t="s">
        <v>51</v>
      </c>
      <c r="B40" s="2"/>
      <c r="C40" s="2"/>
      <c r="D40" s="2"/>
      <c r="E40" s="21" t="e">
        <f t="shared" si="0"/>
        <v>#DIV/0!</v>
      </c>
      <c r="F40" s="21"/>
      <c r="G40" s="52"/>
    </row>
    <row r="41" spans="1:7" ht="38.25" customHeight="1">
      <c r="A41" s="60" t="s">
        <v>52</v>
      </c>
      <c r="B41" s="6">
        <v>1</v>
      </c>
      <c r="C41" s="6">
        <v>1</v>
      </c>
      <c r="D41" s="6">
        <v>10</v>
      </c>
      <c r="E41" s="21">
        <f t="shared" si="0"/>
        <v>0</v>
      </c>
      <c r="F41" s="11">
        <v>0</v>
      </c>
      <c r="G41" s="47"/>
    </row>
    <row r="42" spans="1:7" ht="102" customHeight="1">
      <c r="A42" s="60" t="s">
        <v>53</v>
      </c>
      <c r="B42" s="2"/>
      <c r="C42" s="2"/>
      <c r="D42" s="2"/>
      <c r="E42" s="21" t="e">
        <f t="shared" si="0"/>
        <v>#DIV/0!</v>
      </c>
      <c r="F42" s="21"/>
      <c r="G42" s="52"/>
    </row>
    <row r="43" spans="1:7" ht="51" customHeight="1">
      <c r="A43" s="60" t="s">
        <v>54</v>
      </c>
      <c r="B43" s="2"/>
      <c r="C43" s="2"/>
      <c r="D43" s="2"/>
      <c r="E43" s="21" t="e">
        <f t="shared" si="0"/>
        <v>#DIV/0!</v>
      </c>
      <c r="F43" s="21"/>
      <c r="G43" s="52"/>
    </row>
    <row r="44" spans="1:7" ht="38.25" customHeight="1">
      <c r="A44" s="60" t="s">
        <v>55</v>
      </c>
      <c r="B44" s="6">
        <v>1</v>
      </c>
      <c r="C44" s="6">
        <v>1</v>
      </c>
      <c r="D44" s="6">
        <v>10</v>
      </c>
      <c r="E44" s="21">
        <f t="shared" si="0"/>
        <v>0</v>
      </c>
      <c r="F44" s="11">
        <v>0</v>
      </c>
      <c r="G44" s="53"/>
    </row>
    <row r="45" spans="1:7" ht="51" customHeight="1">
      <c r="A45" s="60" t="s">
        <v>56</v>
      </c>
      <c r="B45" s="2"/>
      <c r="C45" s="2"/>
      <c r="D45" s="2"/>
      <c r="E45" s="21" t="e">
        <f t="shared" si="0"/>
        <v>#DIV/0!</v>
      </c>
      <c r="F45" s="21"/>
      <c r="G45" s="52"/>
    </row>
    <row r="46" spans="1:7" ht="51" customHeight="1">
      <c r="A46" s="60" t="s">
        <v>57</v>
      </c>
      <c r="B46" s="2"/>
      <c r="C46" s="2"/>
      <c r="D46" s="2"/>
      <c r="E46" s="21" t="e">
        <f t="shared" si="0"/>
        <v>#DIV/0!</v>
      </c>
      <c r="F46" s="21"/>
      <c r="G46" s="52"/>
    </row>
    <row r="47" spans="1:7" ht="38.25" customHeight="1">
      <c r="A47" s="60" t="s">
        <v>58</v>
      </c>
      <c r="B47" s="2"/>
      <c r="C47" s="2"/>
      <c r="D47" s="2"/>
      <c r="E47" s="21" t="e">
        <f t="shared" si="0"/>
        <v>#DIV/0!</v>
      </c>
      <c r="F47" s="21"/>
      <c r="G47" s="52"/>
    </row>
    <row r="48" spans="1:7" ht="51" customHeight="1">
      <c r="A48" s="60" t="s">
        <v>59</v>
      </c>
      <c r="B48" s="6">
        <v>1</v>
      </c>
      <c r="C48" s="6">
        <v>1</v>
      </c>
      <c r="D48" s="6">
        <v>10</v>
      </c>
      <c r="E48" s="11">
        <v>10</v>
      </c>
      <c r="F48" s="11">
        <v>0</v>
      </c>
      <c r="G48" s="71"/>
    </row>
    <row r="49" spans="1:7" ht="38.25" customHeight="1">
      <c r="A49" s="60" t="s">
        <v>60</v>
      </c>
      <c r="B49" s="2"/>
      <c r="C49" s="2"/>
      <c r="D49" s="2"/>
      <c r="E49" s="21" t="e">
        <f t="shared" ref="E49:E62" si="1">100-(C49/B49*100)</f>
        <v>#DIV/0!</v>
      </c>
      <c r="F49" s="21"/>
      <c r="G49" s="3"/>
    </row>
    <row r="50" spans="1:7" ht="38.25" customHeight="1">
      <c r="A50" s="60" t="s">
        <v>61</v>
      </c>
      <c r="B50" s="2"/>
      <c r="C50" s="2"/>
      <c r="D50" s="2"/>
      <c r="E50" s="21" t="e">
        <f t="shared" si="1"/>
        <v>#DIV/0!</v>
      </c>
      <c r="F50" s="21"/>
      <c r="G50" s="3"/>
    </row>
    <row r="51" spans="1:7" ht="38.25" customHeight="1">
      <c r="A51" s="60" t="s">
        <v>62</v>
      </c>
      <c r="B51" s="2"/>
      <c r="C51" s="2"/>
      <c r="D51" s="2"/>
      <c r="E51" s="21" t="e">
        <f t="shared" si="1"/>
        <v>#DIV/0!</v>
      </c>
      <c r="F51" s="21"/>
      <c r="G51" s="52"/>
    </row>
    <row r="52" spans="1:7" ht="51" customHeight="1">
      <c r="A52" s="60" t="s">
        <v>63</v>
      </c>
      <c r="B52" s="2"/>
      <c r="C52" s="2"/>
      <c r="D52" s="2"/>
      <c r="E52" s="21" t="e">
        <f t="shared" si="1"/>
        <v>#DIV/0!</v>
      </c>
      <c r="F52" s="21"/>
      <c r="G52" s="52"/>
    </row>
    <row r="53" spans="1:7" ht="38.25" customHeight="1">
      <c r="A53" s="60" t="s">
        <v>64</v>
      </c>
      <c r="B53" s="2"/>
      <c r="C53" s="2"/>
      <c r="D53" s="2"/>
      <c r="E53" s="21" t="e">
        <f t="shared" si="1"/>
        <v>#DIV/0!</v>
      </c>
      <c r="F53" s="21"/>
      <c r="G53" s="52"/>
    </row>
    <row r="54" spans="1:7" ht="51" customHeight="1">
      <c r="A54" s="60" t="s">
        <v>66</v>
      </c>
      <c r="B54" s="2"/>
      <c r="C54" s="2"/>
      <c r="D54" s="2"/>
      <c r="E54" s="21" t="e">
        <f t="shared" si="1"/>
        <v>#DIV/0!</v>
      </c>
      <c r="F54" s="2"/>
      <c r="G54" s="3"/>
    </row>
    <row r="55" spans="1:7" ht="38.25" customHeight="1">
      <c r="A55" s="60" t="s">
        <v>67</v>
      </c>
      <c r="B55" s="2"/>
      <c r="C55" s="2"/>
      <c r="D55" s="2"/>
      <c r="E55" s="21" t="e">
        <f t="shared" si="1"/>
        <v>#DIV/0!</v>
      </c>
      <c r="F55" s="21"/>
      <c r="G55" s="52"/>
    </row>
    <row r="56" spans="1:7" ht="51" customHeight="1">
      <c r="A56" s="60" t="s">
        <v>68</v>
      </c>
      <c r="B56" s="2"/>
      <c r="C56" s="2"/>
      <c r="D56" s="2"/>
      <c r="E56" s="21" t="e">
        <f t="shared" si="1"/>
        <v>#DIV/0!</v>
      </c>
      <c r="F56" s="21"/>
      <c r="G56" s="52"/>
    </row>
    <row r="57" spans="1:7" ht="38.25" customHeight="1">
      <c r="A57" s="60" t="s">
        <v>69</v>
      </c>
      <c r="B57" s="2"/>
      <c r="C57" s="2"/>
      <c r="D57" s="2"/>
      <c r="E57" s="21" t="e">
        <f t="shared" si="1"/>
        <v>#DIV/0!</v>
      </c>
      <c r="F57" s="21"/>
      <c r="G57" s="52"/>
    </row>
    <row r="58" spans="1:7" ht="102" customHeight="1">
      <c r="A58" s="60" t="s">
        <v>71</v>
      </c>
      <c r="B58" s="6">
        <v>1</v>
      </c>
      <c r="C58" s="6">
        <v>1</v>
      </c>
      <c r="D58" s="6">
        <v>10</v>
      </c>
      <c r="E58" s="21">
        <f t="shared" si="1"/>
        <v>0</v>
      </c>
      <c r="F58" s="11">
        <v>0</v>
      </c>
      <c r="G58" s="52"/>
    </row>
    <row r="59" spans="1:7" ht="38.25" customHeight="1">
      <c r="A59" s="60" t="s">
        <v>72</v>
      </c>
      <c r="B59" s="2"/>
      <c r="C59" s="2"/>
      <c r="D59" s="2"/>
      <c r="E59" s="21" t="e">
        <f t="shared" si="1"/>
        <v>#DIV/0!</v>
      </c>
      <c r="F59" s="21"/>
      <c r="G59" s="52"/>
    </row>
    <row r="60" spans="1:7" ht="38.25" customHeight="1">
      <c r="A60" s="60" t="s">
        <v>73</v>
      </c>
      <c r="B60" s="6">
        <v>2</v>
      </c>
      <c r="C60" s="6">
        <v>2</v>
      </c>
      <c r="D60" s="6">
        <v>10</v>
      </c>
      <c r="E60" s="21">
        <f t="shared" si="1"/>
        <v>0</v>
      </c>
      <c r="F60" s="11">
        <v>0</v>
      </c>
      <c r="G60" s="52"/>
    </row>
    <row r="61" spans="1:7" ht="51" customHeight="1">
      <c r="A61" s="60" t="s">
        <v>74</v>
      </c>
      <c r="B61" s="2"/>
      <c r="C61" s="2"/>
      <c r="D61" s="2"/>
      <c r="E61" s="21" t="e">
        <f t="shared" si="1"/>
        <v>#DIV/0!</v>
      </c>
      <c r="F61" s="21"/>
      <c r="G61" s="52"/>
    </row>
    <row r="62" spans="1:7" ht="19.5" customHeight="1">
      <c r="A62" s="56" t="s">
        <v>75</v>
      </c>
      <c r="B62" s="57">
        <f t="shared" ref="B62:C62" si="2">SUM(B5:B61)</f>
        <v>14</v>
      </c>
      <c r="C62" s="57">
        <f t="shared" si="2"/>
        <v>14</v>
      </c>
      <c r="D62" s="57"/>
      <c r="E62" s="21">
        <f t="shared" si="1"/>
        <v>0</v>
      </c>
      <c r="F62" s="57"/>
      <c r="G62" s="45"/>
    </row>
    <row r="63" spans="1:7" ht="15.75" customHeight="1">
      <c r="B63" s="30"/>
      <c r="C63" s="30"/>
      <c r="D63" s="25"/>
    </row>
    <row r="64" spans="1:7" ht="15.75" customHeight="1">
      <c r="B64" s="25"/>
      <c r="C64" s="25"/>
      <c r="D64" s="25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4:G4"/>
    <mergeCell ref="A1:G1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pane xSplit="11" ySplit="6" topLeftCell="L7" activePane="bottomRight" state="frozen"/>
      <selection pane="topRight" activeCell="L1" sqref="L1"/>
      <selection pane="bottomLeft" activeCell="A7" sqref="A7"/>
      <selection pane="bottomRight" activeCell="L7" sqref="L7"/>
    </sheetView>
  </sheetViews>
  <sheetFormatPr defaultColWidth="14.42578125" defaultRowHeight="15" customHeight="1"/>
  <cols>
    <col min="1" max="1" width="28.7109375" customWidth="1"/>
    <col min="2" max="2" width="8" customWidth="1"/>
    <col min="3" max="4" width="6.7109375" customWidth="1"/>
    <col min="5" max="5" width="10.7109375" customWidth="1"/>
    <col min="6" max="6" width="7.7109375" customWidth="1"/>
    <col min="7" max="7" width="12.7109375" customWidth="1"/>
    <col min="8" max="9" width="6.7109375" customWidth="1"/>
    <col min="10" max="10" width="10.7109375" customWidth="1"/>
    <col min="11" max="11" width="7.7109375" customWidth="1"/>
    <col min="12" max="12" width="12" customWidth="1"/>
    <col min="13" max="14" width="6.7109375" customWidth="1"/>
    <col min="15" max="15" width="10.7109375" customWidth="1"/>
    <col min="16" max="16" width="7.7109375" customWidth="1"/>
    <col min="17" max="17" width="12.7109375" customWidth="1"/>
    <col min="18" max="19" width="6.7109375" customWidth="1"/>
    <col min="20" max="20" width="10.7109375" customWidth="1"/>
    <col min="21" max="21" width="7.7109375" customWidth="1"/>
    <col min="22" max="23" width="12.7109375" customWidth="1"/>
    <col min="24" max="24" width="8" customWidth="1"/>
  </cols>
  <sheetData>
    <row r="1" spans="1:23" ht="30" customHeight="1">
      <c r="A1" s="186" t="s">
        <v>110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</row>
    <row r="3" spans="1:23" ht="94.5" customHeight="1">
      <c r="A3" s="183" t="s">
        <v>77</v>
      </c>
      <c r="B3" s="191" t="s">
        <v>78</v>
      </c>
      <c r="C3" s="192" t="s">
        <v>79</v>
      </c>
      <c r="D3" s="178"/>
      <c r="E3" s="190" t="s">
        <v>80</v>
      </c>
      <c r="F3" s="182"/>
      <c r="G3" s="191" t="s">
        <v>81</v>
      </c>
      <c r="H3" s="192" t="s">
        <v>82</v>
      </c>
      <c r="I3" s="178"/>
      <c r="J3" s="190" t="s">
        <v>80</v>
      </c>
      <c r="K3" s="182"/>
      <c r="L3" s="191" t="s">
        <v>81</v>
      </c>
      <c r="M3" s="192" t="s">
        <v>83</v>
      </c>
      <c r="N3" s="178"/>
      <c r="O3" s="190" t="s">
        <v>80</v>
      </c>
      <c r="P3" s="182"/>
      <c r="Q3" s="190" t="s">
        <v>81</v>
      </c>
      <c r="R3" s="192" t="s">
        <v>142</v>
      </c>
      <c r="S3" s="178"/>
      <c r="T3" s="190" t="s">
        <v>80</v>
      </c>
      <c r="U3" s="182"/>
      <c r="V3" s="191" t="s">
        <v>81</v>
      </c>
      <c r="W3" s="183" t="s">
        <v>5</v>
      </c>
    </row>
    <row r="4" spans="1:23" ht="36" customHeight="1">
      <c r="A4" s="176"/>
      <c r="B4" s="176"/>
      <c r="C4" s="3" t="s">
        <v>84</v>
      </c>
      <c r="D4" s="3" t="s">
        <v>85</v>
      </c>
      <c r="E4" s="3" t="s">
        <v>8</v>
      </c>
      <c r="F4" s="3" t="s">
        <v>86</v>
      </c>
      <c r="G4" s="176"/>
      <c r="H4" s="3" t="s">
        <v>84</v>
      </c>
      <c r="I4" s="3" t="s">
        <v>85</v>
      </c>
      <c r="J4" s="3" t="s">
        <v>8</v>
      </c>
      <c r="K4" s="3" t="s">
        <v>86</v>
      </c>
      <c r="L4" s="176"/>
      <c r="M4" s="3" t="s">
        <v>84</v>
      </c>
      <c r="N4" s="3" t="s">
        <v>85</v>
      </c>
      <c r="O4" s="3" t="s">
        <v>8</v>
      </c>
      <c r="P4" s="3" t="s">
        <v>86</v>
      </c>
      <c r="Q4" s="185"/>
      <c r="R4" s="3" t="s">
        <v>84</v>
      </c>
      <c r="S4" s="3" t="s">
        <v>85</v>
      </c>
      <c r="T4" s="3" t="s">
        <v>8</v>
      </c>
      <c r="U4" s="3" t="s">
        <v>86</v>
      </c>
      <c r="V4" s="176"/>
      <c r="W4" s="176"/>
    </row>
    <row r="5" spans="1:23" ht="30" customHeight="1">
      <c r="A5" s="194" t="s">
        <v>153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78"/>
    </row>
    <row r="6" spans="1:23" ht="36" customHeight="1">
      <c r="A6" s="87" t="s">
        <v>11</v>
      </c>
      <c r="B6" s="33" t="s">
        <v>88</v>
      </c>
      <c r="C6" s="33"/>
      <c r="D6" s="33"/>
      <c r="E6" s="33"/>
      <c r="F6" s="33">
        <f t="shared" ref="F6:F62" si="0">C6-D6</f>
        <v>0</v>
      </c>
      <c r="G6" s="33"/>
      <c r="H6" s="33"/>
      <c r="I6" s="33"/>
      <c r="J6" s="33"/>
      <c r="K6" s="33">
        <f t="shared" ref="K6:K62" si="1">H6-I6</f>
        <v>0</v>
      </c>
      <c r="L6" s="33"/>
      <c r="M6" s="33"/>
      <c r="N6" s="33"/>
      <c r="O6" s="33"/>
      <c r="P6" s="33">
        <f t="shared" ref="P6:P62" si="2">M6-N6</f>
        <v>0</v>
      </c>
      <c r="Q6" s="38"/>
      <c r="R6" s="33"/>
      <c r="S6" s="33"/>
      <c r="T6" s="33"/>
      <c r="U6" s="33">
        <f t="shared" ref="U6:U38" si="3">R6-S6</f>
        <v>0</v>
      </c>
      <c r="V6" s="33"/>
      <c r="W6" s="45"/>
    </row>
    <row r="7" spans="1:23" ht="48" customHeight="1">
      <c r="A7" s="88" t="s">
        <v>12</v>
      </c>
      <c r="B7" s="33" t="s">
        <v>88</v>
      </c>
      <c r="C7" s="34">
        <v>100</v>
      </c>
      <c r="D7" s="34">
        <v>100</v>
      </c>
      <c r="E7" s="34">
        <v>0</v>
      </c>
      <c r="F7" s="33">
        <f t="shared" si="0"/>
        <v>0</v>
      </c>
      <c r="G7" s="34">
        <v>0</v>
      </c>
      <c r="H7" s="34">
        <v>100</v>
      </c>
      <c r="I7" s="34">
        <v>100</v>
      </c>
      <c r="J7" s="34">
        <v>0</v>
      </c>
      <c r="K7" s="33">
        <f t="shared" si="1"/>
        <v>0</v>
      </c>
      <c r="L7" s="34">
        <v>0</v>
      </c>
      <c r="M7" s="34">
        <v>100</v>
      </c>
      <c r="N7" s="34">
        <v>100</v>
      </c>
      <c r="O7" s="34">
        <v>0</v>
      </c>
      <c r="P7" s="33">
        <f t="shared" si="2"/>
        <v>0</v>
      </c>
      <c r="Q7" s="35">
        <v>0</v>
      </c>
      <c r="R7" s="34">
        <v>100</v>
      </c>
      <c r="S7" s="34">
        <v>100</v>
      </c>
      <c r="T7" s="34">
        <v>0</v>
      </c>
      <c r="U7" s="33">
        <f t="shared" si="3"/>
        <v>0</v>
      </c>
      <c r="V7" s="34">
        <v>0</v>
      </c>
      <c r="W7" s="45"/>
    </row>
    <row r="8" spans="1:23" ht="36" customHeight="1">
      <c r="A8" s="88" t="s">
        <v>89</v>
      </c>
      <c r="B8" s="33" t="s">
        <v>88</v>
      </c>
      <c r="C8" s="34">
        <v>100</v>
      </c>
      <c r="D8" s="34">
        <v>100</v>
      </c>
      <c r="E8" s="34">
        <v>0</v>
      </c>
      <c r="F8" s="33">
        <f t="shared" si="0"/>
        <v>0</v>
      </c>
      <c r="G8" s="34">
        <v>0</v>
      </c>
      <c r="H8" s="34">
        <v>100</v>
      </c>
      <c r="I8" s="34">
        <v>100</v>
      </c>
      <c r="J8" s="34">
        <v>0</v>
      </c>
      <c r="K8" s="33">
        <f t="shared" si="1"/>
        <v>0</v>
      </c>
      <c r="L8" s="34">
        <v>0</v>
      </c>
      <c r="M8" s="34">
        <v>100</v>
      </c>
      <c r="N8" s="34">
        <v>100</v>
      </c>
      <c r="O8" s="34">
        <v>0</v>
      </c>
      <c r="P8" s="33">
        <f t="shared" si="2"/>
        <v>0</v>
      </c>
      <c r="Q8" s="35">
        <v>0</v>
      </c>
      <c r="R8" s="34">
        <v>100</v>
      </c>
      <c r="S8" s="34">
        <v>100</v>
      </c>
      <c r="T8" s="34">
        <v>0</v>
      </c>
      <c r="U8" s="33">
        <f t="shared" si="3"/>
        <v>0</v>
      </c>
      <c r="V8" s="34">
        <v>0</v>
      </c>
      <c r="W8" s="45"/>
    </row>
    <row r="9" spans="1:23" ht="36" customHeight="1">
      <c r="A9" s="88" t="s">
        <v>98</v>
      </c>
      <c r="B9" s="33" t="s">
        <v>88</v>
      </c>
      <c r="C9" s="34">
        <v>100</v>
      </c>
      <c r="D9" s="34">
        <v>100</v>
      </c>
      <c r="E9" s="34">
        <v>0</v>
      </c>
      <c r="F9" s="33">
        <f t="shared" si="0"/>
        <v>0</v>
      </c>
      <c r="G9" s="34">
        <v>0</v>
      </c>
      <c r="H9" s="34">
        <v>100</v>
      </c>
      <c r="I9" s="34">
        <v>100</v>
      </c>
      <c r="J9" s="34">
        <v>0</v>
      </c>
      <c r="K9" s="33">
        <f t="shared" si="1"/>
        <v>0</v>
      </c>
      <c r="L9" s="34">
        <v>0</v>
      </c>
      <c r="M9" s="34">
        <v>100</v>
      </c>
      <c r="N9" s="34">
        <v>100</v>
      </c>
      <c r="O9" s="34">
        <v>0</v>
      </c>
      <c r="P9" s="33">
        <f t="shared" si="2"/>
        <v>0</v>
      </c>
      <c r="Q9" s="35">
        <v>0</v>
      </c>
      <c r="R9" s="34">
        <v>100</v>
      </c>
      <c r="S9" s="34">
        <v>100</v>
      </c>
      <c r="T9" s="34">
        <v>0</v>
      </c>
      <c r="U9" s="33">
        <f t="shared" si="3"/>
        <v>0</v>
      </c>
      <c r="V9" s="34">
        <v>0</v>
      </c>
      <c r="W9" s="45"/>
    </row>
    <row r="10" spans="1:23" ht="36" customHeight="1">
      <c r="A10" s="88" t="s">
        <v>15</v>
      </c>
      <c r="B10" s="33" t="s">
        <v>88</v>
      </c>
      <c r="C10" s="33"/>
      <c r="D10" s="33"/>
      <c r="E10" s="33"/>
      <c r="F10" s="33">
        <f t="shared" si="0"/>
        <v>0</v>
      </c>
      <c r="G10" s="33"/>
      <c r="H10" s="33"/>
      <c r="I10" s="33"/>
      <c r="J10" s="33"/>
      <c r="K10" s="33">
        <f t="shared" si="1"/>
        <v>0</v>
      </c>
      <c r="L10" s="33"/>
      <c r="M10" s="33"/>
      <c r="N10" s="33"/>
      <c r="O10" s="33"/>
      <c r="P10" s="33">
        <f t="shared" si="2"/>
        <v>0</v>
      </c>
      <c r="Q10" s="38"/>
      <c r="R10" s="33"/>
      <c r="S10" s="33"/>
      <c r="T10" s="33"/>
      <c r="U10" s="33">
        <f t="shared" si="3"/>
        <v>0</v>
      </c>
      <c r="V10" s="33"/>
      <c r="W10" s="45"/>
    </row>
    <row r="11" spans="1:23" ht="36" customHeight="1">
      <c r="A11" s="88" t="s">
        <v>16</v>
      </c>
      <c r="B11" s="33" t="s">
        <v>88</v>
      </c>
      <c r="C11" s="33"/>
      <c r="D11" s="33"/>
      <c r="E11" s="33"/>
      <c r="F11" s="33">
        <f t="shared" si="0"/>
        <v>0</v>
      </c>
      <c r="G11" s="33"/>
      <c r="H11" s="33"/>
      <c r="I11" s="33"/>
      <c r="J11" s="33"/>
      <c r="K11" s="33">
        <f t="shared" si="1"/>
        <v>0</v>
      </c>
      <c r="L11" s="33"/>
      <c r="M11" s="33"/>
      <c r="N11" s="33"/>
      <c r="O11" s="33"/>
      <c r="P11" s="33">
        <f t="shared" si="2"/>
        <v>0</v>
      </c>
      <c r="Q11" s="38"/>
      <c r="R11" s="33"/>
      <c r="S11" s="33"/>
      <c r="T11" s="33"/>
      <c r="U11" s="33">
        <f t="shared" si="3"/>
        <v>0</v>
      </c>
      <c r="V11" s="33"/>
      <c r="W11" s="45"/>
    </row>
    <row r="12" spans="1:23" ht="36" customHeight="1">
      <c r="A12" s="88" t="s">
        <v>17</v>
      </c>
      <c r="B12" s="33" t="s">
        <v>88</v>
      </c>
      <c r="C12" s="34">
        <v>100</v>
      </c>
      <c r="D12" s="34">
        <v>100</v>
      </c>
      <c r="E12" s="34">
        <v>0</v>
      </c>
      <c r="F12" s="33">
        <f t="shared" si="0"/>
        <v>0</v>
      </c>
      <c r="G12" s="34">
        <v>0</v>
      </c>
      <c r="H12" s="34">
        <v>100</v>
      </c>
      <c r="I12" s="34">
        <v>100</v>
      </c>
      <c r="J12" s="34">
        <v>0</v>
      </c>
      <c r="K12" s="33">
        <f t="shared" si="1"/>
        <v>0</v>
      </c>
      <c r="L12" s="34">
        <v>0</v>
      </c>
      <c r="M12" s="34">
        <v>100</v>
      </c>
      <c r="N12" s="34">
        <v>100</v>
      </c>
      <c r="O12" s="34">
        <v>0</v>
      </c>
      <c r="P12" s="33">
        <f t="shared" si="2"/>
        <v>0</v>
      </c>
      <c r="Q12" s="35">
        <v>0</v>
      </c>
      <c r="R12" s="34">
        <v>100</v>
      </c>
      <c r="S12" s="34">
        <v>100</v>
      </c>
      <c r="T12" s="34">
        <v>0</v>
      </c>
      <c r="U12" s="33">
        <f t="shared" si="3"/>
        <v>0</v>
      </c>
      <c r="V12" s="34">
        <v>0</v>
      </c>
      <c r="W12" s="45"/>
    </row>
    <row r="13" spans="1:23" ht="48" customHeight="1">
      <c r="A13" s="88" t="s">
        <v>18</v>
      </c>
      <c r="B13" s="33" t="s">
        <v>88</v>
      </c>
      <c r="C13" s="34">
        <v>100</v>
      </c>
      <c r="D13" s="34">
        <v>100</v>
      </c>
      <c r="E13" s="34">
        <v>0</v>
      </c>
      <c r="F13" s="33">
        <f t="shared" si="0"/>
        <v>0</v>
      </c>
      <c r="G13" s="34">
        <v>0</v>
      </c>
      <c r="H13" s="34">
        <v>100</v>
      </c>
      <c r="I13" s="34">
        <v>100</v>
      </c>
      <c r="J13" s="34">
        <v>0</v>
      </c>
      <c r="K13" s="33">
        <f t="shared" si="1"/>
        <v>0</v>
      </c>
      <c r="L13" s="34">
        <v>0</v>
      </c>
      <c r="M13" s="34">
        <v>100</v>
      </c>
      <c r="N13" s="34">
        <v>100</v>
      </c>
      <c r="O13" s="34">
        <v>0</v>
      </c>
      <c r="P13" s="33">
        <f t="shared" si="2"/>
        <v>0</v>
      </c>
      <c r="Q13" s="35">
        <v>0</v>
      </c>
      <c r="R13" s="34">
        <v>100</v>
      </c>
      <c r="S13" s="34">
        <v>100</v>
      </c>
      <c r="T13" s="34">
        <v>0</v>
      </c>
      <c r="U13" s="33">
        <f t="shared" si="3"/>
        <v>0</v>
      </c>
      <c r="V13" s="34">
        <v>0</v>
      </c>
      <c r="W13" s="45"/>
    </row>
    <row r="14" spans="1:23" ht="48" customHeight="1">
      <c r="A14" s="88" t="s">
        <v>19</v>
      </c>
      <c r="B14" s="33" t="s">
        <v>88</v>
      </c>
      <c r="C14" s="33"/>
      <c r="D14" s="33"/>
      <c r="E14" s="33"/>
      <c r="F14" s="33">
        <f t="shared" si="0"/>
        <v>0</v>
      </c>
      <c r="G14" s="33"/>
      <c r="H14" s="33"/>
      <c r="I14" s="33"/>
      <c r="J14" s="33"/>
      <c r="K14" s="33">
        <f t="shared" si="1"/>
        <v>0</v>
      </c>
      <c r="L14" s="33"/>
      <c r="M14" s="33"/>
      <c r="N14" s="33"/>
      <c r="O14" s="33"/>
      <c r="P14" s="33">
        <f t="shared" si="2"/>
        <v>0</v>
      </c>
      <c r="Q14" s="38"/>
      <c r="R14" s="33"/>
      <c r="S14" s="33"/>
      <c r="T14" s="33"/>
      <c r="U14" s="33">
        <f t="shared" si="3"/>
        <v>0</v>
      </c>
      <c r="V14" s="33"/>
      <c r="W14" s="45"/>
    </row>
    <row r="15" spans="1:23" ht="36" customHeight="1">
      <c r="A15" s="88" t="s">
        <v>20</v>
      </c>
      <c r="B15" s="33" t="s">
        <v>88</v>
      </c>
      <c r="C15" s="33"/>
      <c r="D15" s="33"/>
      <c r="E15" s="33"/>
      <c r="F15" s="33">
        <f t="shared" si="0"/>
        <v>0</v>
      </c>
      <c r="G15" s="33"/>
      <c r="H15" s="33"/>
      <c r="I15" s="33"/>
      <c r="J15" s="33"/>
      <c r="K15" s="33">
        <f t="shared" si="1"/>
        <v>0</v>
      </c>
      <c r="L15" s="33"/>
      <c r="M15" s="33"/>
      <c r="N15" s="33"/>
      <c r="O15" s="33"/>
      <c r="P15" s="33">
        <f t="shared" si="2"/>
        <v>0</v>
      </c>
      <c r="Q15" s="38"/>
      <c r="R15" s="33"/>
      <c r="S15" s="33"/>
      <c r="T15" s="33"/>
      <c r="U15" s="33">
        <f t="shared" si="3"/>
        <v>0</v>
      </c>
      <c r="V15" s="33"/>
      <c r="W15" s="45"/>
    </row>
    <row r="16" spans="1:23" ht="48" customHeight="1">
      <c r="A16" s="88" t="s">
        <v>21</v>
      </c>
      <c r="B16" s="33" t="s">
        <v>88</v>
      </c>
      <c r="C16" s="33"/>
      <c r="D16" s="33"/>
      <c r="E16" s="33"/>
      <c r="F16" s="33">
        <f t="shared" si="0"/>
        <v>0</v>
      </c>
      <c r="G16" s="33"/>
      <c r="H16" s="33"/>
      <c r="I16" s="33"/>
      <c r="J16" s="33"/>
      <c r="K16" s="33">
        <f t="shared" si="1"/>
        <v>0</v>
      </c>
      <c r="L16" s="33"/>
      <c r="M16" s="33"/>
      <c r="N16" s="33"/>
      <c r="O16" s="33"/>
      <c r="P16" s="33">
        <f t="shared" si="2"/>
        <v>0</v>
      </c>
      <c r="Q16" s="38"/>
      <c r="R16" s="33"/>
      <c r="S16" s="33"/>
      <c r="T16" s="33"/>
      <c r="U16" s="33">
        <f t="shared" si="3"/>
        <v>0</v>
      </c>
      <c r="V16" s="33"/>
      <c r="W16" s="45"/>
    </row>
    <row r="17" spans="1:24" ht="96" customHeight="1">
      <c r="A17" s="88" t="s">
        <v>22</v>
      </c>
      <c r="B17" s="33" t="s">
        <v>88</v>
      </c>
      <c r="C17" s="33"/>
      <c r="D17" s="33"/>
      <c r="E17" s="33"/>
      <c r="F17" s="33">
        <f t="shared" si="0"/>
        <v>0</v>
      </c>
      <c r="G17" s="33"/>
      <c r="H17" s="33"/>
      <c r="I17" s="33"/>
      <c r="J17" s="33"/>
      <c r="K17" s="33">
        <f t="shared" si="1"/>
        <v>0</v>
      </c>
      <c r="L17" s="33"/>
      <c r="M17" s="33"/>
      <c r="N17" s="33"/>
      <c r="O17" s="33"/>
      <c r="P17" s="33">
        <f t="shared" si="2"/>
        <v>0</v>
      </c>
      <c r="Q17" s="38"/>
      <c r="R17" s="33"/>
      <c r="S17" s="33"/>
      <c r="T17" s="33"/>
      <c r="U17" s="33">
        <f t="shared" si="3"/>
        <v>0</v>
      </c>
      <c r="V17" s="33"/>
      <c r="W17" s="45"/>
      <c r="X17" s="10" t="s">
        <v>155</v>
      </c>
    </row>
    <row r="18" spans="1:24" ht="48" customHeight="1">
      <c r="A18" s="88" t="s">
        <v>23</v>
      </c>
      <c r="B18" s="33" t="s">
        <v>88</v>
      </c>
      <c r="C18" s="33"/>
      <c r="D18" s="33"/>
      <c r="E18" s="33"/>
      <c r="F18" s="33">
        <f t="shared" si="0"/>
        <v>0</v>
      </c>
      <c r="G18" s="33"/>
      <c r="H18" s="33"/>
      <c r="I18" s="33"/>
      <c r="J18" s="33"/>
      <c r="K18" s="33">
        <f t="shared" si="1"/>
        <v>0</v>
      </c>
      <c r="L18" s="33"/>
      <c r="M18" s="33"/>
      <c r="N18" s="33"/>
      <c r="O18" s="33"/>
      <c r="P18" s="33">
        <f t="shared" si="2"/>
        <v>0</v>
      </c>
      <c r="Q18" s="38"/>
      <c r="R18" s="33"/>
      <c r="S18" s="33"/>
      <c r="T18" s="33"/>
      <c r="U18" s="33">
        <f t="shared" si="3"/>
        <v>0</v>
      </c>
      <c r="V18" s="33"/>
      <c r="W18" s="49"/>
    </row>
    <row r="19" spans="1:24" ht="36" customHeight="1">
      <c r="A19" s="88" t="s">
        <v>24</v>
      </c>
      <c r="B19" s="33" t="s">
        <v>88</v>
      </c>
      <c r="C19" s="33"/>
      <c r="D19" s="33"/>
      <c r="E19" s="33"/>
      <c r="F19" s="33">
        <f t="shared" si="0"/>
        <v>0</v>
      </c>
      <c r="G19" s="33"/>
      <c r="H19" s="33"/>
      <c r="I19" s="33"/>
      <c r="J19" s="33"/>
      <c r="K19" s="33">
        <f t="shared" si="1"/>
        <v>0</v>
      </c>
      <c r="L19" s="33"/>
      <c r="M19" s="33"/>
      <c r="N19" s="33"/>
      <c r="O19" s="33"/>
      <c r="P19" s="33">
        <f t="shared" si="2"/>
        <v>0</v>
      </c>
      <c r="Q19" s="38"/>
      <c r="R19" s="33"/>
      <c r="S19" s="33"/>
      <c r="T19" s="33"/>
      <c r="U19" s="33">
        <f t="shared" si="3"/>
        <v>0</v>
      </c>
      <c r="V19" s="33"/>
      <c r="W19" s="45"/>
    </row>
    <row r="20" spans="1:24" ht="36" customHeight="1">
      <c r="A20" s="88" t="s">
        <v>25</v>
      </c>
      <c r="B20" s="33" t="s">
        <v>88</v>
      </c>
      <c r="C20" s="33"/>
      <c r="D20" s="33"/>
      <c r="E20" s="33"/>
      <c r="F20" s="33">
        <f t="shared" si="0"/>
        <v>0</v>
      </c>
      <c r="G20" s="33"/>
      <c r="H20" s="33"/>
      <c r="I20" s="33"/>
      <c r="J20" s="33"/>
      <c r="K20" s="33">
        <f t="shared" si="1"/>
        <v>0</v>
      </c>
      <c r="L20" s="33"/>
      <c r="M20" s="33"/>
      <c r="N20" s="33"/>
      <c r="O20" s="33"/>
      <c r="P20" s="33">
        <f t="shared" si="2"/>
        <v>0</v>
      </c>
      <c r="Q20" s="38"/>
      <c r="R20" s="33"/>
      <c r="S20" s="33"/>
      <c r="T20" s="33"/>
      <c r="U20" s="33">
        <f t="shared" si="3"/>
        <v>0</v>
      </c>
      <c r="V20" s="33"/>
      <c r="W20" s="45"/>
    </row>
    <row r="21" spans="1:24" ht="48" customHeight="1">
      <c r="A21" s="88" t="s">
        <v>26</v>
      </c>
      <c r="B21" s="33" t="s">
        <v>88</v>
      </c>
      <c r="C21" s="33"/>
      <c r="D21" s="33"/>
      <c r="E21" s="33"/>
      <c r="F21" s="33">
        <f t="shared" si="0"/>
        <v>0</v>
      </c>
      <c r="G21" s="33"/>
      <c r="H21" s="33"/>
      <c r="I21" s="33"/>
      <c r="J21" s="33"/>
      <c r="K21" s="33">
        <f t="shared" si="1"/>
        <v>0</v>
      </c>
      <c r="L21" s="33"/>
      <c r="M21" s="33"/>
      <c r="N21" s="33"/>
      <c r="O21" s="33"/>
      <c r="P21" s="33">
        <f t="shared" si="2"/>
        <v>0</v>
      </c>
      <c r="Q21" s="38"/>
      <c r="R21" s="33"/>
      <c r="S21" s="33"/>
      <c r="T21" s="33"/>
      <c r="U21" s="33">
        <f t="shared" si="3"/>
        <v>0</v>
      </c>
      <c r="V21" s="33"/>
      <c r="W21" s="45"/>
    </row>
    <row r="22" spans="1:24" ht="48" customHeight="1">
      <c r="A22" s="88" t="s">
        <v>27</v>
      </c>
      <c r="B22" s="33" t="s">
        <v>88</v>
      </c>
      <c r="C22" s="33"/>
      <c r="D22" s="33"/>
      <c r="E22" s="33"/>
      <c r="F22" s="33">
        <f t="shared" si="0"/>
        <v>0</v>
      </c>
      <c r="G22" s="33"/>
      <c r="H22" s="33"/>
      <c r="I22" s="33"/>
      <c r="J22" s="33"/>
      <c r="K22" s="33">
        <f t="shared" si="1"/>
        <v>0</v>
      </c>
      <c r="L22" s="33"/>
      <c r="M22" s="33"/>
      <c r="N22" s="33"/>
      <c r="O22" s="33"/>
      <c r="P22" s="33">
        <f t="shared" si="2"/>
        <v>0</v>
      </c>
      <c r="Q22" s="38"/>
      <c r="R22" s="33"/>
      <c r="S22" s="33"/>
      <c r="T22" s="33"/>
      <c r="U22" s="33">
        <f t="shared" si="3"/>
        <v>0</v>
      </c>
      <c r="V22" s="33"/>
      <c r="W22" s="45"/>
    </row>
    <row r="23" spans="1:24" ht="48" customHeight="1">
      <c r="A23" s="88" t="s">
        <v>28</v>
      </c>
      <c r="B23" s="33" t="s">
        <v>88</v>
      </c>
      <c r="C23" s="33"/>
      <c r="D23" s="33"/>
      <c r="E23" s="33"/>
      <c r="F23" s="33">
        <f t="shared" si="0"/>
        <v>0</v>
      </c>
      <c r="G23" s="33"/>
      <c r="H23" s="33"/>
      <c r="I23" s="33"/>
      <c r="J23" s="33"/>
      <c r="K23" s="33">
        <f t="shared" si="1"/>
        <v>0</v>
      </c>
      <c r="L23" s="33"/>
      <c r="M23" s="33"/>
      <c r="N23" s="33"/>
      <c r="O23" s="33"/>
      <c r="P23" s="33">
        <f t="shared" si="2"/>
        <v>0</v>
      </c>
      <c r="Q23" s="38"/>
      <c r="R23" s="33"/>
      <c r="S23" s="33"/>
      <c r="T23" s="33"/>
      <c r="U23" s="33">
        <f t="shared" si="3"/>
        <v>0</v>
      </c>
      <c r="V23" s="33"/>
      <c r="W23" s="45"/>
    </row>
    <row r="24" spans="1:24" ht="36" customHeight="1">
      <c r="A24" s="88" t="s">
        <v>29</v>
      </c>
      <c r="B24" s="33" t="s">
        <v>88</v>
      </c>
      <c r="C24" s="33"/>
      <c r="D24" s="33"/>
      <c r="E24" s="33"/>
      <c r="F24" s="33">
        <f t="shared" si="0"/>
        <v>0</v>
      </c>
      <c r="G24" s="33"/>
      <c r="H24" s="33"/>
      <c r="I24" s="33"/>
      <c r="J24" s="33"/>
      <c r="K24" s="33">
        <f t="shared" si="1"/>
        <v>0</v>
      </c>
      <c r="L24" s="33"/>
      <c r="M24" s="33"/>
      <c r="N24" s="33"/>
      <c r="O24" s="33"/>
      <c r="P24" s="33">
        <f t="shared" si="2"/>
        <v>0</v>
      </c>
      <c r="Q24" s="38"/>
      <c r="R24" s="33"/>
      <c r="S24" s="33"/>
      <c r="T24" s="33"/>
      <c r="U24" s="33">
        <f t="shared" si="3"/>
        <v>0</v>
      </c>
      <c r="V24" s="33"/>
      <c r="W24" s="45"/>
    </row>
    <row r="25" spans="1:24" ht="48" customHeight="1">
      <c r="A25" s="88" t="s">
        <v>30</v>
      </c>
      <c r="B25" s="33" t="s">
        <v>88</v>
      </c>
      <c r="C25" s="34">
        <v>100</v>
      </c>
      <c r="D25" s="34">
        <v>100</v>
      </c>
      <c r="E25" s="34">
        <v>0</v>
      </c>
      <c r="F25" s="33">
        <f t="shared" si="0"/>
        <v>0</v>
      </c>
      <c r="G25" s="34">
        <v>0</v>
      </c>
      <c r="H25" s="34">
        <v>100</v>
      </c>
      <c r="I25" s="34">
        <v>0</v>
      </c>
      <c r="J25" s="34">
        <v>0</v>
      </c>
      <c r="K25" s="33">
        <f t="shared" si="1"/>
        <v>100</v>
      </c>
      <c r="L25" s="34">
        <v>100</v>
      </c>
      <c r="M25" s="34">
        <v>100</v>
      </c>
      <c r="N25" s="34">
        <v>100</v>
      </c>
      <c r="O25" s="34">
        <v>0</v>
      </c>
      <c r="P25" s="33">
        <f t="shared" si="2"/>
        <v>0</v>
      </c>
      <c r="Q25" s="35">
        <v>0</v>
      </c>
      <c r="R25" s="34">
        <v>100</v>
      </c>
      <c r="S25" s="34">
        <v>100</v>
      </c>
      <c r="T25" s="34">
        <v>0</v>
      </c>
      <c r="U25" s="33">
        <f t="shared" si="3"/>
        <v>0</v>
      </c>
      <c r="V25" s="34">
        <v>0</v>
      </c>
      <c r="W25" s="6" t="s">
        <v>156</v>
      </c>
    </row>
    <row r="26" spans="1:24" ht="36" customHeight="1">
      <c r="A26" s="88" t="s">
        <v>32</v>
      </c>
      <c r="B26" s="33" t="s">
        <v>88</v>
      </c>
      <c r="C26" s="33"/>
      <c r="D26" s="33"/>
      <c r="E26" s="33"/>
      <c r="F26" s="33">
        <f t="shared" si="0"/>
        <v>0</v>
      </c>
      <c r="G26" s="33"/>
      <c r="H26" s="33"/>
      <c r="I26" s="33"/>
      <c r="J26" s="33"/>
      <c r="K26" s="33">
        <f t="shared" si="1"/>
        <v>0</v>
      </c>
      <c r="L26" s="33"/>
      <c r="M26" s="33"/>
      <c r="N26" s="33"/>
      <c r="O26" s="33"/>
      <c r="P26" s="33">
        <f t="shared" si="2"/>
        <v>0</v>
      </c>
      <c r="Q26" s="38"/>
      <c r="R26" s="33"/>
      <c r="S26" s="33"/>
      <c r="T26" s="33"/>
      <c r="U26" s="33">
        <f t="shared" si="3"/>
        <v>0</v>
      </c>
      <c r="V26" s="33"/>
      <c r="W26" s="45"/>
    </row>
    <row r="27" spans="1:24" ht="36" customHeight="1">
      <c r="A27" s="88" t="s">
        <v>34</v>
      </c>
      <c r="B27" s="33" t="s">
        <v>88</v>
      </c>
      <c r="C27" s="33"/>
      <c r="D27" s="33"/>
      <c r="E27" s="33"/>
      <c r="F27" s="33">
        <f t="shared" si="0"/>
        <v>0</v>
      </c>
      <c r="G27" s="33"/>
      <c r="H27" s="33"/>
      <c r="I27" s="33"/>
      <c r="J27" s="33"/>
      <c r="K27" s="33">
        <f t="shared" si="1"/>
        <v>0</v>
      </c>
      <c r="L27" s="33"/>
      <c r="M27" s="33"/>
      <c r="N27" s="33"/>
      <c r="O27" s="33"/>
      <c r="P27" s="33">
        <f t="shared" si="2"/>
        <v>0</v>
      </c>
      <c r="Q27" s="38"/>
      <c r="R27" s="33"/>
      <c r="S27" s="33"/>
      <c r="T27" s="33"/>
      <c r="U27" s="33">
        <f t="shared" si="3"/>
        <v>0</v>
      </c>
      <c r="V27" s="33"/>
      <c r="W27" s="45"/>
    </row>
    <row r="28" spans="1:24" ht="36" customHeight="1">
      <c r="A28" s="88" t="s">
        <v>36</v>
      </c>
      <c r="B28" s="33" t="s">
        <v>88</v>
      </c>
      <c r="C28" s="33"/>
      <c r="D28" s="33"/>
      <c r="E28" s="33"/>
      <c r="F28" s="33">
        <f t="shared" si="0"/>
        <v>0</v>
      </c>
      <c r="G28" s="33"/>
      <c r="H28" s="33"/>
      <c r="I28" s="33"/>
      <c r="J28" s="33"/>
      <c r="K28" s="33">
        <f t="shared" si="1"/>
        <v>0</v>
      </c>
      <c r="L28" s="33"/>
      <c r="M28" s="33"/>
      <c r="N28" s="33"/>
      <c r="O28" s="33"/>
      <c r="P28" s="33">
        <f t="shared" si="2"/>
        <v>0</v>
      </c>
      <c r="Q28" s="38"/>
      <c r="R28" s="33"/>
      <c r="S28" s="33"/>
      <c r="T28" s="33"/>
      <c r="U28" s="33">
        <f t="shared" si="3"/>
        <v>0</v>
      </c>
      <c r="V28" s="33"/>
      <c r="W28" s="45"/>
    </row>
    <row r="29" spans="1:24" ht="36" customHeight="1">
      <c r="A29" s="88" t="s">
        <v>37</v>
      </c>
      <c r="B29" s="33" t="s">
        <v>88</v>
      </c>
      <c r="C29" s="33"/>
      <c r="D29" s="33"/>
      <c r="E29" s="33"/>
      <c r="F29" s="33">
        <f t="shared" si="0"/>
        <v>0</v>
      </c>
      <c r="G29" s="33"/>
      <c r="H29" s="33"/>
      <c r="I29" s="33"/>
      <c r="J29" s="33"/>
      <c r="K29" s="33">
        <f t="shared" si="1"/>
        <v>0</v>
      </c>
      <c r="L29" s="33"/>
      <c r="M29" s="33"/>
      <c r="N29" s="33"/>
      <c r="O29" s="33"/>
      <c r="P29" s="33">
        <f t="shared" si="2"/>
        <v>0</v>
      </c>
      <c r="Q29" s="38"/>
      <c r="R29" s="33"/>
      <c r="S29" s="33"/>
      <c r="T29" s="33"/>
      <c r="U29" s="33">
        <f t="shared" si="3"/>
        <v>0</v>
      </c>
      <c r="V29" s="33"/>
      <c r="W29" s="45"/>
    </row>
    <row r="30" spans="1:24" ht="36" customHeight="1">
      <c r="A30" s="88" t="s">
        <v>38</v>
      </c>
      <c r="B30" s="33" t="s">
        <v>88</v>
      </c>
      <c r="C30" s="33"/>
      <c r="D30" s="33"/>
      <c r="E30" s="33"/>
      <c r="F30" s="33">
        <f t="shared" si="0"/>
        <v>0</v>
      </c>
      <c r="G30" s="33"/>
      <c r="H30" s="33"/>
      <c r="I30" s="33"/>
      <c r="J30" s="33"/>
      <c r="K30" s="33">
        <f t="shared" si="1"/>
        <v>0</v>
      </c>
      <c r="L30" s="33"/>
      <c r="M30" s="33"/>
      <c r="N30" s="33"/>
      <c r="O30" s="33"/>
      <c r="P30" s="33">
        <f t="shared" si="2"/>
        <v>0</v>
      </c>
      <c r="Q30" s="38"/>
      <c r="R30" s="33"/>
      <c r="S30" s="33"/>
      <c r="T30" s="33"/>
      <c r="U30" s="33">
        <f t="shared" si="3"/>
        <v>0</v>
      </c>
      <c r="V30" s="33"/>
      <c r="W30" s="49"/>
    </row>
    <row r="31" spans="1:24" ht="36" customHeight="1">
      <c r="A31" s="88" t="s">
        <v>39</v>
      </c>
      <c r="B31" s="33" t="s">
        <v>88</v>
      </c>
      <c r="C31" s="33"/>
      <c r="D31" s="33"/>
      <c r="E31" s="33"/>
      <c r="F31" s="33">
        <f t="shared" si="0"/>
        <v>0</v>
      </c>
      <c r="G31" s="33"/>
      <c r="H31" s="33"/>
      <c r="I31" s="33"/>
      <c r="J31" s="33"/>
      <c r="K31" s="33">
        <f t="shared" si="1"/>
        <v>0</v>
      </c>
      <c r="L31" s="33"/>
      <c r="M31" s="33"/>
      <c r="N31" s="33"/>
      <c r="O31" s="33"/>
      <c r="P31" s="33">
        <f t="shared" si="2"/>
        <v>0</v>
      </c>
      <c r="Q31" s="38"/>
      <c r="R31" s="33"/>
      <c r="S31" s="33"/>
      <c r="T31" s="33"/>
      <c r="U31" s="33">
        <f t="shared" si="3"/>
        <v>0</v>
      </c>
      <c r="V31" s="33"/>
      <c r="W31" s="49"/>
    </row>
    <row r="32" spans="1:24" ht="36" customHeight="1">
      <c r="A32" s="88" t="s">
        <v>41</v>
      </c>
      <c r="B32" s="33" t="s">
        <v>88</v>
      </c>
      <c r="C32" s="33"/>
      <c r="D32" s="33"/>
      <c r="E32" s="33"/>
      <c r="F32" s="33">
        <f t="shared" si="0"/>
        <v>0</v>
      </c>
      <c r="G32" s="33"/>
      <c r="H32" s="33"/>
      <c r="I32" s="33"/>
      <c r="J32" s="33"/>
      <c r="K32" s="33">
        <f t="shared" si="1"/>
        <v>0</v>
      </c>
      <c r="L32" s="33"/>
      <c r="M32" s="33"/>
      <c r="N32" s="33"/>
      <c r="O32" s="33"/>
      <c r="P32" s="33">
        <f t="shared" si="2"/>
        <v>0</v>
      </c>
      <c r="Q32" s="38"/>
      <c r="R32" s="33"/>
      <c r="S32" s="33"/>
      <c r="T32" s="33"/>
      <c r="U32" s="33">
        <f t="shared" si="3"/>
        <v>0</v>
      </c>
      <c r="V32" s="33"/>
      <c r="W32" s="45"/>
    </row>
    <row r="33" spans="1:23" ht="36" customHeight="1">
      <c r="A33" s="88" t="s">
        <v>42</v>
      </c>
      <c r="B33" s="33" t="s">
        <v>88</v>
      </c>
      <c r="C33" s="33"/>
      <c r="D33" s="33"/>
      <c r="E33" s="33"/>
      <c r="F33" s="33">
        <f t="shared" si="0"/>
        <v>0</v>
      </c>
      <c r="G33" s="33"/>
      <c r="H33" s="33"/>
      <c r="I33" s="33"/>
      <c r="J33" s="33"/>
      <c r="K33" s="33">
        <f t="shared" si="1"/>
        <v>0</v>
      </c>
      <c r="L33" s="33"/>
      <c r="M33" s="33"/>
      <c r="N33" s="33"/>
      <c r="O33" s="33"/>
      <c r="P33" s="33">
        <f t="shared" si="2"/>
        <v>0</v>
      </c>
      <c r="Q33" s="38"/>
      <c r="R33" s="33"/>
      <c r="S33" s="33"/>
      <c r="T33" s="33"/>
      <c r="U33" s="33">
        <f t="shared" si="3"/>
        <v>0</v>
      </c>
      <c r="V33" s="33"/>
      <c r="W33" s="45"/>
    </row>
    <row r="34" spans="1:23" ht="36" customHeight="1">
      <c r="A34" s="88" t="s">
        <v>43</v>
      </c>
      <c r="B34" s="33" t="s">
        <v>88</v>
      </c>
      <c r="C34" s="33"/>
      <c r="D34" s="33"/>
      <c r="E34" s="33"/>
      <c r="F34" s="33">
        <f t="shared" si="0"/>
        <v>0</v>
      </c>
      <c r="G34" s="33"/>
      <c r="H34" s="33"/>
      <c r="I34" s="33"/>
      <c r="J34" s="33"/>
      <c r="K34" s="33">
        <f t="shared" si="1"/>
        <v>0</v>
      </c>
      <c r="L34" s="33"/>
      <c r="M34" s="33"/>
      <c r="N34" s="33"/>
      <c r="O34" s="33"/>
      <c r="P34" s="33">
        <f t="shared" si="2"/>
        <v>0</v>
      </c>
      <c r="Q34" s="38"/>
      <c r="R34" s="33"/>
      <c r="S34" s="33"/>
      <c r="T34" s="33"/>
      <c r="U34" s="33">
        <f t="shared" si="3"/>
        <v>0</v>
      </c>
      <c r="V34" s="33"/>
      <c r="W34" s="45"/>
    </row>
    <row r="35" spans="1:23" ht="96" customHeight="1">
      <c r="A35" s="88" t="s">
        <v>44</v>
      </c>
      <c r="B35" s="33" t="s">
        <v>88</v>
      </c>
      <c r="C35" s="33"/>
      <c r="D35" s="33"/>
      <c r="E35" s="33"/>
      <c r="F35" s="33">
        <f t="shared" si="0"/>
        <v>0</v>
      </c>
      <c r="G35" s="33"/>
      <c r="H35" s="33"/>
      <c r="I35" s="33"/>
      <c r="J35" s="33"/>
      <c r="K35" s="33">
        <f t="shared" si="1"/>
        <v>0</v>
      </c>
      <c r="L35" s="33"/>
      <c r="M35" s="33"/>
      <c r="N35" s="33"/>
      <c r="O35" s="33"/>
      <c r="P35" s="33">
        <f t="shared" si="2"/>
        <v>0</v>
      </c>
      <c r="Q35" s="38"/>
      <c r="R35" s="33"/>
      <c r="S35" s="33"/>
      <c r="T35" s="33"/>
      <c r="U35" s="33">
        <f t="shared" si="3"/>
        <v>0</v>
      </c>
      <c r="V35" s="91"/>
      <c r="W35" s="45"/>
    </row>
    <row r="36" spans="1:23" ht="36" customHeight="1">
      <c r="A36" s="88" t="s">
        <v>46</v>
      </c>
      <c r="B36" s="33" t="s">
        <v>88</v>
      </c>
      <c r="C36" s="33"/>
      <c r="D36" s="33"/>
      <c r="E36" s="33"/>
      <c r="F36" s="33">
        <f t="shared" si="0"/>
        <v>0</v>
      </c>
      <c r="G36" s="33"/>
      <c r="H36" s="33"/>
      <c r="I36" s="33"/>
      <c r="J36" s="33"/>
      <c r="K36" s="33">
        <f t="shared" si="1"/>
        <v>0</v>
      </c>
      <c r="L36" s="33"/>
      <c r="M36" s="33"/>
      <c r="N36" s="33"/>
      <c r="O36" s="33"/>
      <c r="P36" s="33">
        <f t="shared" si="2"/>
        <v>0</v>
      </c>
      <c r="Q36" s="38"/>
      <c r="R36" s="33"/>
      <c r="S36" s="33"/>
      <c r="T36" s="33"/>
      <c r="U36" s="33">
        <f t="shared" si="3"/>
        <v>0</v>
      </c>
      <c r="V36" s="33"/>
      <c r="W36" s="45"/>
    </row>
    <row r="37" spans="1:23" ht="48" customHeight="1">
      <c r="A37" s="88" t="s">
        <v>47</v>
      </c>
      <c r="B37" s="33" t="s">
        <v>88</v>
      </c>
      <c r="C37" s="33"/>
      <c r="D37" s="33"/>
      <c r="E37" s="33"/>
      <c r="F37" s="33">
        <f t="shared" si="0"/>
        <v>0</v>
      </c>
      <c r="G37" s="33"/>
      <c r="H37" s="33"/>
      <c r="I37" s="33"/>
      <c r="J37" s="33"/>
      <c r="K37" s="33">
        <f t="shared" si="1"/>
        <v>0</v>
      </c>
      <c r="L37" s="33"/>
      <c r="M37" s="33"/>
      <c r="N37" s="33"/>
      <c r="O37" s="33"/>
      <c r="P37" s="33">
        <f t="shared" si="2"/>
        <v>0</v>
      </c>
      <c r="Q37" s="38"/>
      <c r="R37" s="33"/>
      <c r="S37" s="33"/>
      <c r="T37" s="33"/>
      <c r="U37" s="33">
        <f t="shared" si="3"/>
        <v>0</v>
      </c>
      <c r="V37" s="33"/>
      <c r="W37" s="45"/>
    </row>
    <row r="38" spans="1:23" ht="36" customHeight="1">
      <c r="A38" s="88" t="s">
        <v>48</v>
      </c>
      <c r="B38" s="33" t="s">
        <v>88</v>
      </c>
      <c r="C38" s="33"/>
      <c r="D38" s="33"/>
      <c r="E38" s="33"/>
      <c r="F38" s="33">
        <f t="shared" si="0"/>
        <v>0</v>
      </c>
      <c r="G38" s="33"/>
      <c r="H38" s="33"/>
      <c r="I38" s="33"/>
      <c r="J38" s="33"/>
      <c r="K38" s="33">
        <f t="shared" si="1"/>
        <v>0</v>
      </c>
      <c r="L38" s="33"/>
      <c r="M38" s="33"/>
      <c r="N38" s="33"/>
      <c r="O38" s="33"/>
      <c r="P38" s="33">
        <f t="shared" si="2"/>
        <v>0</v>
      </c>
      <c r="Q38" s="38"/>
      <c r="R38" s="33"/>
      <c r="S38" s="33"/>
      <c r="T38" s="33"/>
      <c r="U38" s="33">
        <f t="shared" si="3"/>
        <v>0</v>
      </c>
      <c r="V38" s="33"/>
      <c r="W38" s="45"/>
    </row>
    <row r="39" spans="1:23" ht="36" customHeight="1">
      <c r="A39" s="88" t="s">
        <v>49</v>
      </c>
      <c r="B39" s="33" t="s">
        <v>88</v>
      </c>
      <c r="C39" s="33"/>
      <c r="D39" s="33"/>
      <c r="E39" s="33"/>
      <c r="F39" s="33">
        <f t="shared" si="0"/>
        <v>0</v>
      </c>
      <c r="G39" s="33"/>
      <c r="H39" s="33"/>
      <c r="I39" s="33"/>
      <c r="J39" s="33"/>
      <c r="K39" s="33">
        <f t="shared" si="1"/>
        <v>0</v>
      </c>
      <c r="L39" s="33"/>
      <c r="M39" s="33"/>
      <c r="N39" s="33"/>
      <c r="O39" s="33"/>
      <c r="P39" s="33">
        <f t="shared" si="2"/>
        <v>0</v>
      </c>
      <c r="Q39" s="38"/>
      <c r="R39" s="33"/>
      <c r="S39" s="33"/>
      <c r="T39" s="33"/>
      <c r="U39" s="33">
        <v>0</v>
      </c>
      <c r="V39" s="33"/>
      <c r="W39" s="45"/>
    </row>
    <row r="40" spans="1:23" ht="36" customHeight="1">
      <c r="A40" s="88" t="s">
        <v>50</v>
      </c>
      <c r="B40" s="33" t="s">
        <v>88</v>
      </c>
      <c r="C40" s="33"/>
      <c r="D40" s="33"/>
      <c r="E40" s="33"/>
      <c r="F40" s="33">
        <f t="shared" si="0"/>
        <v>0</v>
      </c>
      <c r="G40" s="33"/>
      <c r="H40" s="33"/>
      <c r="I40" s="33"/>
      <c r="J40" s="33"/>
      <c r="K40" s="33">
        <f t="shared" si="1"/>
        <v>0</v>
      </c>
      <c r="L40" s="33"/>
      <c r="M40" s="33"/>
      <c r="N40" s="33"/>
      <c r="O40" s="33"/>
      <c r="P40" s="33">
        <f t="shared" si="2"/>
        <v>0</v>
      </c>
      <c r="Q40" s="38"/>
      <c r="R40" s="33"/>
      <c r="S40" s="33"/>
      <c r="T40" s="33"/>
      <c r="U40" s="33">
        <f t="shared" ref="U40:U62" si="4">R40-S40</f>
        <v>0</v>
      </c>
      <c r="V40" s="33"/>
      <c r="W40" s="45"/>
    </row>
    <row r="41" spans="1:23" ht="48" customHeight="1">
      <c r="A41" s="88" t="s">
        <v>51</v>
      </c>
      <c r="B41" s="33" t="s">
        <v>88</v>
      </c>
      <c r="C41" s="33"/>
      <c r="D41" s="33"/>
      <c r="E41" s="33"/>
      <c r="F41" s="33">
        <f t="shared" si="0"/>
        <v>0</v>
      </c>
      <c r="G41" s="33"/>
      <c r="H41" s="33"/>
      <c r="I41" s="33"/>
      <c r="J41" s="33"/>
      <c r="K41" s="33">
        <f t="shared" si="1"/>
        <v>0</v>
      </c>
      <c r="L41" s="33"/>
      <c r="M41" s="33"/>
      <c r="N41" s="33"/>
      <c r="O41" s="33"/>
      <c r="P41" s="33">
        <f t="shared" si="2"/>
        <v>0</v>
      </c>
      <c r="Q41" s="38"/>
      <c r="R41" s="33"/>
      <c r="S41" s="33"/>
      <c r="T41" s="33"/>
      <c r="U41" s="33">
        <f t="shared" si="4"/>
        <v>0</v>
      </c>
      <c r="V41" s="33"/>
      <c r="W41" s="45"/>
    </row>
    <row r="42" spans="1:23" ht="36" customHeight="1">
      <c r="A42" s="88" t="s">
        <v>52</v>
      </c>
      <c r="B42" s="33" t="s">
        <v>88</v>
      </c>
      <c r="C42" s="34">
        <v>100</v>
      </c>
      <c r="D42" s="34">
        <v>100</v>
      </c>
      <c r="E42" s="34">
        <v>0</v>
      </c>
      <c r="F42" s="33">
        <f t="shared" si="0"/>
        <v>0</v>
      </c>
      <c r="G42" s="34">
        <v>0</v>
      </c>
      <c r="H42" s="34">
        <v>100</v>
      </c>
      <c r="I42" s="34">
        <v>100</v>
      </c>
      <c r="J42" s="34">
        <v>0</v>
      </c>
      <c r="K42" s="33">
        <f t="shared" si="1"/>
        <v>0</v>
      </c>
      <c r="L42" s="34">
        <v>0</v>
      </c>
      <c r="M42" s="34">
        <v>100</v>
      </c>
      <c r="N42" s="34">
        <v>100</v>
      </c>
      <c r="O42" s="34">
        <v>0</v>
      </c>
      <c r="P42" s="33">
        <f t="shared" si="2"/>
        <v>0</v>
      </c>
      <c r="Q42" s="35">
        <v>0</v>
      </c>
      <c r="R42" s="34">
        <v>100</v>
      </c>
      <c r="S42" s="34">
        <v>100</v>
      </c>
      <c r="T42" s="34">
        <v>0</v>
      </c>
      <c r="U42" s="33">
        <f t="shared" si="4"/>
        <v>0</v>
      </c>
      <c r="V42" s="34">
        <v>0</v>
      </c>
      <c r="W42" s="49"/>
    </row>
    <row r="43" spans="1:23" ht="96" customHeight="1">
      <c r="A43" s="88" t="s">
        <v>53</v>
      </c>
      <c r="B43" s="33" t="s">
        <v>88</v>
      </c>
      <c r="C43" s="33"/>
      <c r="D43" s="33"/>
      <c r="E43" s="33"/>
      <c r="F43" s="33">
        <f t="shared" si="0"/>
        <v>0</v>
      </c>
      <c r="G43" s="33"/>
      <c r="H43" s="33"/>
      <c r="I43" s="33"/>
      <c r="J43" s="33"/>
      <c r="K43" s="33">
        <f t="shared" si="1"/>
        <v>0</v>
      </c>
      <c r="L43" s="33"/>
      <c r="M43" s="33"/>
      <c r="N43" s="33"/>
      <c r="O43" s="33"/>
      <c r="P43" s="33">
        <f t="shared" si="2"/>
        <v>0</v>
      </c>
      <c r="Q43" s="38"/>
      <c r="R43" s="33"/>
      <c r="S43" s="33"/>
      <c r="T43" s="33"/>
      <c r="U43" s="33">
        <f t="shared" si="4"/>
        <v>0</v>
      </c>
      <c r="V43" s="33"/>
      <c r="W43" s="45"/>
    </row>
    <row r="44" spans="1:23" ht="48" customHeight="1">
      <c r="A44" s="88" t="s">
        <v>54</v>
      </c>
      <c r="B44" s="33" t="s">
        <v>88</v>
      </c>
      <c r="C44" s="33"/>
      <c r="D44" s="33"/>
      <c r="E44" s="33"/>
      <c r="F44" s="33">
        <f t="shared" si="0"/>
        <v>0</v>
      </c>
      <c r="G44" s="33"/>
      <c r="H44" s="33"/>
      <c r="I44" s="33"/>
      <c r="J44" s="33"/>
      <c r="K44" s="33">
        <f t="shared" si="1"/>
        <v>0</v>
      </c>
      <c r="L44" s="33"/>
      <c r="M44" s="33"/>
      <c r="N44" s="33"/>
      <c r="O44" s="33"/>
      <c r="P44" s="33">
        <f t="shared" si="2"/>
        <v>0</v>
      </c>
      <c r="Q44" s="38"/>
      <c r="R44" s="33"/>
      <c r="S44" s="33"/>
      <c r="T44" s="33"/>
      <c r="U44" s="33">
        <f t="shared" si="4"/>
        <v>0</v>
      </c>
      <c r="V44" s="33"/>
      <c r="W44" s="45"/>
    </row>
    <row r="45" spans="1:23" ht="36" customHeight="1">
      <c r="A45" s="88" t="s">
        <v>55</v>
      </c>
      <c r="B45" s="33" t="s">
        <v>88</v>
      </c>
      <c r="C45" s="34">
        <v>100</v>
      </c>
      <c r="D45" s="34">
        <v>100</v>
      </c>
      <c r="E45" s="34">
        <v>0</v>
      </c>
      <c r="F45" s="33">
        <f t="shared" si="0"/>
        <v>0</v>
      </c>
      <c r="G45" s="34">
        <v>0</v>
      </c>
      <c r="H45" s="34">
        <v>100</v>
      </c>
      <c r="I45" s="34">
        <v>100</v>
      </c>
      <c r="J45" s="34">
        <v>0</v>
      </c>
      <c r="K45" s="33">
        <f t="shared" si="1"/>
        <v>0</v>
      </c>
      <c r="L45" s="34">
        <v>0</v>
      </c>
      <c r="M45" s="34">
        <v>100</v>
      </c>
      <c r="N45" s="34">
        <v>100</v>
      </c>
      <c r="O45" s="34">
        <v>0</v>
      </c>
      <c r="P45" s="33">
        <f t="shared" si="2"/>
        <v>0</v>
      </c>
      <c r="Q45" s="35">
        <v>0</v>
      </c>
      <c r="R45" s="34">
        <v>100</v>
      </c>
      <c r="S45" s="34">
        <v>100</v>
      </c>
      <c r="T45" s="34">
        <v>0</v>
      </c>
      <c r="U45" s="33">
        <f t="shared" si="4"/>
        <v>0</v>
      </c>
      <c r="V45" s="34">
        <v>0</v>
      </c>
      <c r="W45" s="45"/>
    </row>
    <row r="46" spans="1:23" ht="48" customHeight="1">
      <c r="A46" s="88" t="s">
        <v>56</v>
      </c>
      <c r="B46" s="33" t="s">
        <v>88</v>
      </c>
      <c r="C46" s="33"/>
      <c r="D46" s="33"/>
      <c r="E46" s="33"/>
      <c r="F46" s="33">
        <f t="shared" si="0"/>
        <v>0</v>
      </c>
      <c r="G46" s="33"/>
      <c r="H46" s="33"/>
      <c r="I46" s="33"/>
      <c r="J46" s="33"/>
      <c r="K46" s="33">
        <f t="shared" si="1"/>
        <v>0</v>
      </c>
      <c r="L46" s="33"/>
      <c r="M46" s="33"/>
      <c r="N46" s="33"/>
      <c r="O46" s="33"/>
      <c r="P46" s="33">
        <f t="shared" si="2"/>
        <v>0</v>
      </c>
      <c r="Q46" s="38"/>
      <c r="R46" s="33"/>
      <c r="S46" s="33"/>
      <c r="T46" s="33"/>
      <c r="U46" s="33">
        <f t="shared" si="4"/>
        <v>0</v>
      </c>
      <c r="V46" s="33"/>
      <c r="W46" s="45"/>
    </row>
    <row r="47" spans="1:23" ht="48" customHeight="1">
      <c r="A47" s="88" t="s">
        <v>57</v>
      </c>
      <c r="B47" s="33" t="s">
        <v>88</v>
      </c>
      <c r="C47" s="33"/>
      <c r="D47" s="33"/>
      <c r="E47" s="33"/>
      <c r="F47" s="33">
        <f t="shared" si="0"/>
        <v>0</v>
      </c>
      <c r="G47" s="33"/>
      <c r="H47" s="33"/>
      <c r="I47" s="33"/>
      <c r="J47" s="33"/>
      <c r="K47" s="33">
        <f t="shared" si="1"/>
        <v>0</v>
      </c>
      <c r="L47" s="33"/>
      <c r="M47" s="33"/>
      <c r="N47" s="33"/>
      <c r="O47" s="33"/>
      <c r="P47" s="33">
        <f t="shared" si="2"/>
        <v>0</v>
      </c>
      <c r="Q47" s="38"/>
      <c r="R47" s="33"/>
      <c r="S47" s="33"/>
      <c r="T47" s="33"/>
      <c r="U47" s="33">
        <f t="shared" si="4"/>
        <v>0</v>
      </c>
      <c r="V47" s="33"/>
      <c r="W47" s="45"/>
    </row>
    <row r="48" spans="1:23" ht="36" customHeight="1">
      <c r="A48" s="88" t="s">
        <v>58</v>
      </c>
      <c r="B48" s="33" t="s">
        <v>88</v>
      </c>
      <c r="C48" s="33"/>
      <c r="D48" s="33"/>
      <c r="E48" s="33"/>
      <c r="F48" s="33">
        <f t="shared" si="0"/>
        <v>0</v>
      </c>
      <c r="G48" s="33"/>
      <c r="H48" s="33"/>
      <c r="I48" s="33"/>
      <c r="J48" s="33"/>
      <c r="K48" s="33">
        <f t="shared" si="1"/>
        <v>0</v>
      </c>
      <c r="L48" s="33"/>
      <c r="M48" s="33"/>
      <c r="N48" s="33"/>
      <c r="O48" s="33"/>
      <c r="P48" s="33">
        <f t="shared" si="2"/>
        <v>0</v>
      </c>
      <c r="Q48" s="38"/>
      <c r="R48" s="33"/>
      <c r="S48" s="33"/>
      <c r="T48" s="33"/>
      <c r="U48" s="33">
        <f t="shared" si="4"/>
        <v>0</v>
      </c>
      <c r="V48" s="33"/>
      <c r="W48" s="45"/>
    </row>
    <row r="49" spans="1:23" ht="48" customHeight="1">
      <c r="A49" s="88" t="s">
        <v>59</v>
      </c>
      <c r="B49" s="33" t="s">
        <v>88</v>
      </c>
      <c r="C49" s="34">
        <v>100</v>
      </c>
      <c r="D49" s="34">
        <v>100</v>
      </c>
      <c r="E49" s="34">
        <v>0</v>
      </c>
      <c r="F49" s="33">
        <f t="shared" si="0"/>
        <v>0</v>
      </c>
      <c r="G49" s="34">
        <v>0</v>
      </c>
      <c r="H49" s="34">
        <v>100</v>
      </c>
      <c r="I49" s="34">
        <v>100</v>
      </c>
      <c r="J49" s="34">
        <v>0</v>
      </c>
      <c r="K49" s="33">
        <f t="shared" si="1"/>
        <v>0</v>
      </c>
      <c r="L49" s="34">
        <v>0</v>
      </c>
      <c r="M49" s="34">
        <v>100</v>
      </c>
      <c r="N49" s="34">
        <v>100</v>
      </c>
      <c r="O49" s="34">
        <v>0</v>
      </c>
      <c r="P49" s="33">
        <f t="shared" si="2"/>
        <v>0</v>
      </c>
      <c r="Q49" s="35">
        <v>0</v>
      </c>
      <c r="R49" s="34">
        <v>100</v>
      </c>
      <c r="S49" s="34">
        <v>100</v>
      </c>
      <c r="T49" s="34">
        <v>0</v>
      </c>
      <c r="U49" s="33">
        <f t="shared" si="4"/>
        <v>0</v>
      </c>
      <c r="V49" s="34">
        <v>0</v>
      </c>
      <c r="W49" s="45"/>
    </row>
    <row r="50" spans="1:23" ht="36" customHeight="1">
      <c r="A50" s="88" t="s">
        <v>60</v>
      </c>
      <c r="B50" s="33" t="s">
        <v>88</v>
      </c>
      <c r="C50" s="33"/>
      <c r="D50" s="33"/>
      <c r="E50" s="33"/>
      <c r="F50" s="33">
        <f t="shared" si="0"/>
        <v>0</v>
      </c>
      <c r="G50" s="33"/>
      <c r="H50" s="33"/>
      <c r="I50" s="33"/>
      <c r="J50" s="33"/>
      <c r="K50" s="33">
        <f t="shared" si="1"/>
        <v>0</v>
      </c>
      <c r="L50" s="33"/>
      <c r="M50" s="33"/>
      <c r="N50" s="33"/>
      <c r="O50" s="33"/>
      <c r="P50" s="33">
        <f t="shared" si="2"/>
        <v>0</v>
      </c>
      <c r="Q50" s="38"/>
      <c r="R50" s="33"/>
      <c r="S50" s="33"/>
      <c r="T50" s="33"/>
      <c r="U50" s="33">
        <f t="shared" si="4"/>
        <v>0</v>
      </c>
      <c r="V50" s="33"/>
      <c r="W50" s="45"/>
    </row>
    <row r="51" spans="1:23" ht="36" customHeight="1">
      <c r="A51" s="88" t="s">
        <v>61</v>
      </c>
      <c r="B51" s="33" t="s">
        <v>88</v>
      </c>
      <c r="C51" s="34">
        <v>100</v>
      </c>
      <c r="D51" s="34">
        <v>100</v>
      </c>
      <c r="E51" s="34">
        <v>0</v>
      </c>
      <c r="F51" s="33">
        <f t="shared" si="0"/>
        <v>0</v>
      </c>
      <c r="G51" s="34">
        <v>0</v>
      </c>
      <c r="H51" s="34">
        <v>100</v>
      </c>
      <c r="I51" s="34">
        <v>100</v>
      </c>
      <c r="J51" s="34">
        <v>0</v>
      </c>
      <c r="K51" s="33">
        <f t="shared" si="1"/>
        <v>0</v>
      </c>
      <c r="L51" s="34">
        <v>0</v>
      </c>
      <c r="M51" s="34">
        <v>100</v>
      </c>
      <c r="N51" s="34">
        <v>100</v>
      </c>
      <c r="O51" s="34">
        <v>0</v>
      </c>
      <c r="P51" s="33">
        <f t="shared" si="2"/>
        <v>0</v>
      </c>
      <c r="Q51" s="35">
        <v>0</v>
      </c>
      <c r="R51" s="34">
        <v>100</v>
      </c>
      <c r="S51" s="34">
        <v>100</v>
      </c>
      <c r="T51" s="34">
        <v>0</v>
      </c>
      <c r="U51" s="33">
        <f t="shared" si="4"/>
        <v>0</v>
      </c>
      <c r="V51" s="23">
        <v>0</v>
      </c>
      <c r="W51" s="45"/>
    </row>
    <row r="52" spans="1:23" ht="36" customHeight="1">
      <c r="A52" s="88" t="s">
        <v>62</v>
      </c>
      <c r="B52" s="33" t="s">
        <v>88</v>
      </c>
      <c r="C52" s="33"/>
      <c r="D52" s="33"/>
      <c r="E52" s="33"/>
      <c r="F52" s="33">
        <f t="shared" si="0"/>
        <v>0</v>
      </c>
      <c r="G52" s="33"/>
      <c r="H52" s="33"/>
      <c r="I52" s="33"/>
      <c r="J52" s="33"/>
      <c r="K52" s="33">
        <f t="shared" si="1"/>
        <v>0</v>
      </c>
      <c r="L52" s="33"/>
      <c r="M52" s="33"/>
      <c r="N52" s="34"/>
      <c r="O52" s="33"/>
      <c r="P52" s="33">
        <f t="shared" si="2"/>
        <v>0</v>
      </c>
      <c r="Q52" s="38"/>
      <c r="R52" s="33"/>
      <c r="S52" s="33"/>
      <c r="T52" s="33"/>
      <c r="U52" s="33">
        <f t="shared" si="4"/>
        <v>0</v>
      </c>
      <c r="V52" s="33"/>
      <c r="W52" s="45"/>
    </row>
    <row r="53" spans="1:23" ht="48" customHeight="1">
      <c r="A53" s="88" t="s">
        <v>63</v>
      </c>
      <c r="B53" s="33" t="s">
        <v>88</v>
      </c>
      <c r="C53" s="33"/>
      <c r="D53" s="33"/>
      <c r="E53" s="33"/>
      <c r="F53" s="33">
        <f t="shared" si="0"/>
        <v>0</v>
      </c>
      <c r="G53" s="33"/>
      <c r="H53" s="33"/>
      <c r="I53" s="33"/>
      <c r="J53" s="33"/>
      <c r="K53" s="33">
        <f t="shared" si="1"/>
        <v>0</v>
      </c>
      <c r="L53" s="33"/>
      <c r="M53" s="33"/>
      <c r="N53" s="33"/>
      <c r="O53" s="33"/>
      <c r="P53" s="33">
        <f t="shared" si="2"/>
        <v>0</v>
      </c>
      <c r="Q53" s="38"/>
      <c r="R53" s="33"/>
      <c r="S53" s="33"/>
      <c r="T53" s="33"/>
      <c r="U53" s="33">
        <f t="shared" si="4"/>
        <v>0</v>
      </c>
      <c r="V53" s="33"/>
      <c r="W53" s="45"/>
    </row>
    <row r="54" spans="1:23" ht="36" customHeight="1">
      <c r="A54" s="88" t="s">
        <v>64</v>
      </c>
      <c r="B54" s="33" t="s">
        <v>88</v>
      </c>
      <c r="C54" s="33"/>
      <c r="D54" s="33"/>
      <c r="E54" s="33"/>
      <c r="F54" s="33">
        <f t="shared" si="0"/>
        <v>0</v>
      </c>
      <c r="G54" s="33"/>
      <c r="H54" s="33"/>
      <c r="I54" s="33"/>
      <c r="J54" s="33"/>
      <c r="K54" s="33">
        <f t="shared" si="1"/>
        <v>0</v>
      </c>
      <c r="L54" s="33"/>
      <c r="M54" s="33"/>
      <c r="N54" s="33"/>
      <c r="O54" s="33"/>
      <c r="P54" s="33">
        <f t="shared" si="2"/>
        <v>0</v>
      </c>
      <c r="Q54" s="38"/>
      <c r="R54" s="33"/>
      <c r="S54" s="33"/>
      <c r="T54" s="33"/>
      <c r="U54" s="33">
        <f t="shared" si="4"/>
        <v>0</v>
      </c>
      <c r="V54" s="33"/>
      <c r="W54" s="45"/>
    </row>
    <row r="55" spans="1:23" ht="48" customHeight="1">
      <c r="A55" s="88" t="s">
        <v>66</v>
      </c>
      <c r="B55" s="33" t="s">
        <v>88</v>
      </c>
      <c r="C55" s="33"/>
      <c r="D55" s="33"/>
      <c r="E55" s="33"/>
      <c r="F55" s="33">
        <f t="shared" si="0"/>
        <v>0</v>
      </c>
      <c r="G55" s="33"/>
      <c r="H55" s="33"/>
      <c r="I55" s="33"/>
      <c r="J55" s="33"/>
      <c r="K55" s="33">
        <f t="shared" si="1"/>
        <v>0</v>
      </c>
      <c r="L55" s="33"/>
      <c r="M55" s="33"/>
      <c r="N55" s="33"/>
      <c r="O55" s="33"/>
      <c r="P55" s="33">
        <f t="shared" si="2"/>
        <v>0</v>
      </c>
      <c r="Q55" s="38"/>
      <c r="R55" s="33"/>
      <c r="S55" s="33"/>
      <c r="T55" s="33"/>
      <c r="U55" s="33">
        <f t="shared" si="4"/>
        <v>0</v>
      </c>
      <c r="V55" s="33"/>
      <c r="W55" s="45"/>
    </row>
    <row r="56" spans="1:23" ht="36" customHeight="1">
      <c r="A56" s="88" t="s">
        <v>67</v>
      </c>
      <c r="B56" s="33" t="s">
        <v>88</v>
      </c>
      <c r="C56" s="33"/>
      <c r="D56" s="33"/>
      <c r="E56" s="33"/>
      <c r="F56" s="33">
        <f t="shared" si="0"/>
        <v>0</v>
      </c>
      <c r="G56" s="33"/>
      <c r="H56" s="33"/>
      <c r="I56" s="33"/>
      <c r="J56" s="33"/>
      <c r="K56" s="33">
        <f t="shared" si="1"/>
        <v>0</v>
      </c>
      <c r="L56" s="33"/>
      <c r="M56" s="33"/>
      <c r="N56" s="33"/>
      <c r="O56" s="33"/>
      <c r="P56" s="33">
        <f t="shared" si="2"/>
        <v>0</v>
      </c>
      <c r="Q56" s="38"/>
      <c r="R56" s="33"/>
      <c r="S56" s="33"/>
      <c r="T56" s="33"/>
      <c r="U56" s="33">
        <f t="shared" si="4"/>
        <v>0</v>
      </c>
      <c r="V56" s="33"/>
      <c r="W56" s="45"/>
    </row>
    <row r="57" spans="1:23" ht="48" customHeight="1">
      <c r="A57" s="88" t="s">
        <v>68</v>
      </c>
      <c r="B57" s="33" t="s">
        <v>88</v>
      </c>
      <c r="C57" s="33"/>
      <c r="D57" s="33"/>
      <c r="E57" s="33"/>
      <c r="F57" s="33">
        <f t="shared" si="0"/>
        <v>0</v>
      </c>
      <c r="G57" s="33"/>
      <c r="H57" s="33"/>
      <c r="I57" s="33"/>
      <c r="J57" s="33"/>
      <c r="K57" s="33">
        <f t="shared" si="1"/>
        <v>0</v>
      </c>
      <c r="L57" s="33"/>
      <c r="M57" s="33"/>
      <c r="N57" s="33"/>
      <c r="O57" s="33"/>
      <c r="P57" s="33">
        <f t="shared" si="2"/>
        <v>0</v>
      </c>
      <c r="Q57" s="38"/>
      <c r="R57" s="33"/>
      <c r="S57" s="33"/>
      <c r="T57" s="33"/>
      <c r="U57" s="33">
        <f t="shared" si="4"/>
        <v>0</v>
      </c>
      <c r="V57" s="33"/>
      <c r="W57" s="45"/>
    </row>
    <row r="58" spans="1:23" ht="36" customHeight="1">
      <c r="A58" s="88" t="s">
        <v>69</v>
      </c>
      <c r="B58" s="33" t="s">
        <v>88</v>
      </c>
      <c r="C58" s="33"/>
      <c r="D58" s="33"/>
      <c r="E58" s="33"/>
      <c r="F58" s="33">
        <f t="shared" si="0"/>
        <v>0</v>
      </c>
      <c r="G58" s="33"/>
      <c r="H58" s="33"/>
      <c r="I58" s="33"/>
      <c r="J58" s="33"/>
      <c r="K58" s="33">
        <f t="shared" si="1"/>
        <v>0</v>
      </c>
      <c r="L58" s="33"/>
      <c r="M58" s="33"/>
      <c r="N58" s="33"/>
      <c r="O58" s="33"/>
      <c r="P58" s="33">
        <f t="shared" si="2"/>
        <v>0</v>
      </c>
      <c r="Q58" s="38"/>
      <c r="R58" s="33"/>
      <c r="S58" s="33"/>
      <c r="T58" s="33"/>
      <c r="U58" s="33">
        <f t="shared" si="4"/>
        <v>0</v>
      </c>
      <c r="V58" s="33"/>
      <c r="W58" s="45"/>
    </row>
    <row r="59" spans="1:23" ht="96" customHeight="1">
      <c r="A59" s="88" t="s">
        <v>71</v>
      </c>
      <c r="B59" s="33" t="s">
        <v>88</v>
      </c>
      <c r="C59" s="34">
        <v>100</v>
      </c>
      <c r="D59" s="34">
        <v>100</v>
      </c>
      <c r="E59" s="34">
        <v>100</v>
      </c>
      <c r="F59" s="33">
        <f t="shared" si="0"/>
        <v>0</v>
      </c>
      <c r="G59" s="34">
        <v>0</v>
      </c>
      <c r="H59" s="34">
        <v>100</v>
      </c>
      <c r="I59" s="34">
        <v>100</v>
      </c>
      <c r="J59" s="34">
        <v>0</v>
      </c>
      <c r="K59" s="33">
        <f t="shared" si="1"/>
        <v>0</v>
      </c>
      <c r="L59" s="34">
        <v>0</v>
      </c>
      <c r="M59" s="34">
        <v>100</v>
      </c>
      <c r="N59" s="34">
        <v>100</v>
      </c>
      <c r="O59" s="34">
        <v>0</v>
      </c>
      <c r="P59" s="33">
        <f t="shared" si="2"/>
        <v>0</v>
      </c>
      <c r="Q59" s="35">
        <v>0</v>
      </c>
      <c r="R59" s="34">
        <v>100</v>
      </c>
      <c r="S59" s="34">
        <v>100</v>
      </c>
      <c r="T59" s="34">
        <v>0</v>
      </c>
      <c r="U59" s="33">
        <f t="shared" si="4"/>
        <v>0</v>
      </c>
      <c r="V59" s="34">
        <v>0</v>
      </c>
      <c r="W59" s="45"/>
    </row>
    <row r="60" spans="1:23" ht="36" customHeight="1">
      <c r="A60" s="88" t="s">
        <v>72</v>
      </c>
      <c r="B60" s="33" t="s">
        <v>88</v>
      </c>
      <c r="C60" s="33"/>
      <c r="D60" s="33"/>
      <c r="E60" s="33"/>
      <c r="F60" s="33">
        <f t="shared" si="0"/>
        <v>0</v>
      </c>
      <c r="G60" s="33"/>
      <c r="H60" s="33"/>
      <c r="I60" s="33"/>
      <c r="J60" s="33"/>
      <c r="K60" s="33">
        <f t="shared" si="1"/>
        <v>0</v>
      </c>
      <c r="L60" s="33"/>
      <c r="M60" s="33"/>
      <c r="N60" s="33"/>
      <c r="O60" s="33"/>
      <c r="P60" s="33">
        <f t="shared" si="2"/>
        <v>0</v>
      </c>
      <c r="Q60" s="38"/>
      <c r="R60" s="33"/>
      <c r="S60" s="33"/>
      <c r="T60" s="33"/>
      <c r="U60" s="33">
        <f t="shared" si="4"/>
        <v>0</v>
      </c>
      <c r="V60" s="33"/>
      <c r="W60" s="45"/>
    </row>
    <row r="61" spans="1:23" ht="36" customHeight="1">
      <c r="A61" s="88" t="s">
        <v>73</v>
      </c>
      <c r="B61" s="33" t="s">
        <v>88</v>
      </c>
      <c r="C61" s="34">
        <v>100</v>
      </c>
      <c r="D61" s="34">
        <v>100</v>
      </c>
      <c r="E61" s="34">
        <v>0</v>
      </c>
      <c r="F61" s="33">
        <f t="shared" si="0"/>
        <v>0</v>
      </c>
      <c r="G61" s="34">
        <v>0</v>
      </c>
      <c r="H61" s="34">
        <v>100</v>
      </c>
      <c r="I61" s="34">
        <v>100</v>
      </c>
      <c r="J61" s="34">
        <v>0</v>
      </c>
      <c r="K61" s="33">
        <f t="shared" si="1"/>
        <v>0</v>
      </c>
      <c r="L61" s="34">
        <v>0</v>
      </c>
      <c r="M61" s="34">
        <v>100</v>
      </c>
      <c r="N61" s="34">
        <v>100</v>
      </c>
      <c r="O61" s="34">
        <v>0</v>
      </c>
      <c r="P61" s="33">
        <f t="shared" si="2"/>
        <v>0</v>
      </c>
      <c r="Q61" s="35">
        <v>0</v>
      </c>
      <c r="R61" s="34">
        <v>100</v>
      </c>
      <c r="S61" s="34">
        <v>100</v>
      </c>
      <c r="T61" s="34">
        <v>0</v>
      </c>
      <c r="U61" s="33">
        <f t="shared" si="4"/>
        <v>0</v>
      </c>
      <c r="V61" s="34">
        <v>0</v>
      </c>
      <c r="W61" s="45"/>
    </row>
    <row r="62" spans="1:23" ht="48" customHeight="1">
      <c r="A62" s="88" t="s">
        <v>74</v>
      </c>
      <c r="B62" s="33" t="s">
        <v>88</v>
      </c>
      <c r="C62" s="33"/>
      <c r="D62" s="33"/>
      <c r="E62" s="33"/>
      <c r="F62" s="33">
        <f t="shared" si="0"/>
        <v>0</v>
      </c>
      <c r="G62" s="33"/>
      <c r="H62" s="33"/>
      <c r="I62" s="33"/>
      <c r="J62" s="33"/>
      <c r="K62" s="33">
        <f t="shared" si="1"/>
        <v>0</v>
      </c>
      <c r="L62" s="33"/>
      <c r="M62" s="33"/>
      <c r="N62" s="33"/>
      <c r="O62" s="33"/>
      <c r="P62" s="33">
        <f t="shared" si="2"/>
        <v>0</v>
      </c>
      <c r="Q62" s="38"/>
      <c r="R62" s="33"/>
      <c r="S62" s="33"/>
      <c r="T62" s="33"/>
      <c r="U62" s="33">
        <f t="shared" si="4"/>
        <v>0</v>
      </c>
      <c r="V62" s="33"/>
      <c r="W62" s="45"/>
    </row>
    <row r="63" spans="1:23" ht="15.75" customHeight="1"/>
    <row r="64" spans="1:2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5:W5"/>
    <mergeCell ref="R3:S3"/>
    <mergeCell ref="T3:U3"/>
    <mergeCell ref="V3:V4"/>
    <mergeCell ref="W3:W4"/>
    <mergeCell ref="A1:V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pane xSplit="3" ySplit="5" topLeftCell="D63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14.42578125" defaultRowHeight="15" customHeight="1"/>
  <cols>
    <col min="1" max="1" width="27.7109375" customWidth="1"/>
    <col min="2" max="5" width="15.7109375" customWidth="1"/>
    <col min="6" max="6" width="8" customWidth="1"/>
    <col min="7" max="7" width="15.7109375" customWidth="1"/>
    <col min="8" max="24" width="8" customWidth="1"/>
  </cols>
  <sheetData>
    <row r="1" spans="1:24" ht="45" customHeight="1">
      <c r="A1" s="173" t="s">
        <v>138</v>
      </c>
      <c r="B1" s="174"/>
      <c r="C1" s="174"/>
      <c r="D1" s="17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59.25" customHeight="1">
      <c r="A2" s="175" t="s">
        <v>77</v>
      </c>
      <c r="B2" s="196" t="s">
        <v>157</v>
      </c>
      <c r="C2" s="182"/>
      <c r="D2" s="183" t="s">
        <v>158</v>
      </c>
    </row>
    <row r="3" spans="1:24">
      <c r="A3" s="195"/>
      <c r="B3" s="113" t="s">
        <v>159</v>
      </c>
      <c r="C3" s="113" t="s">
        <v>160</v>
      </c>
      <c r="D3" s="176"/>
    </row>
    <row r="4" spans="1:24" ht="42" customHeight="1">
      <c r="A4" s="179" t="s">
        <v>161</v>
      </c>
      <c r="B4" s="180"/>
      <c r="C4" s="180"/>
      <c r="D4" s="17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8.25" customHeight="1">
      <c r="A5" s="114" t="s">
        <v>11</v>
      </c>
      <c r="B5" s="115">
        <f>'Присмотр и уход до 3 л ГПД (ОП)'!B5+'Присмотр и уход до 3 л ГСД (ОП)'!B5+'Пр. и уход до 3л ИНВ ГПД (ОП)'!B5</f>
        <v>17</v>
      </c>
      <c r="C5" s="115">
        <f>'Присмотр и уход до 3 л ГПД (ОП)'!C5+'Присмотр и уход до 3 л ГСД (ОП)'!C5+'Пр. и уход до 3л ИНВ ГПД (ОП)'!C5</f>
        <v>15</v>
      </c>
      <c r="D5" s="45"/>
    </row>
    <row r="6" spans="1:24" ht="51" customHeight="1">
      <c r="A6" s="60" t="s">
        <v>12</v>
      </c>
      <c r="B6" s="115">
        <f>'Присмотр и уход до 3 л ГПД (ОП)'!B6+'Присмотр и уход до 3 л ГСД (ОП)'!B6+'Пр. и уход до 3л ИНВ ГПД (ОП)'!B6</f>
        <v>46</v>
      </c>
      <c r="C6" s="115">
        <f>'Присмотр и уход до 3 л ГПД (ОП)'!C6+'Присмотр и уход до 3 л ГСД (ОП)'!C6+'Пр. и уход до 3л ИНВ ГПД (ОП)'!C6</f>
        <v>45</v>
      </c>
      <c r="D6" s="45"/>
    </row>
    <row r="7" spans="1:24" ht="38.25" customHeight="1">
      <c r="A7" s="60" t="s">
        <v>89</v>
      </c>
      <c r="B7" s="115">
        <f>'Присмотр и уход до 3 л ГПД (ОП)'!B7+'Присмотр и уход до 3 л ГСД (ОП)'!B7+'Пр. и уход до 3л ИНВ ГПД (ОП)'!B7</f>
        <v>115</v>
      </c>
      <c r="C7" s="115">
        <f>'Присмотр и уход до 3 л ГПД (ОП)'!C7+'Присмотр и уход до 3 л ГСД (ОП)'!C7+'Пр. и уход до 3л ИНВ ГПД (ОП)'!C7</f>
        <v>106</v>
      </c>
      <c r="D7" s="45"/>
    </row>
    <row r="8" spans="1:24" ht="38.25" customHeight="1">
      <c r="A8" s="60" t="s">
        <v>98</v>
      </c>
      <c r="B8" s="115">
        <f>'Присмотр и уход до 3 л ГПД (ОП)'!B8+'Присмотр и уход до 3 л ГСД (ОП)'!B8+'Пр. и уход до 3л ИНВ ГПД (ОП)'!B8</f>
        <v>200</v>
      </c>
      <c r="C8" s="115">
        <f>'Присмотр и уход до 3 л ГПД (ОП)'!C8+'Присмотр и уход до 3 л ГСД (ОП)'!C8+'Пр. и уход до 3л ИНВ ГПД (ОП)'!C8</f>
        <v>200</v>
      </c>
      <c r="D8" s="45"/>
    </row>
    <row r="9" spans="1:24" ht="38.25" customHeight="1">
      <c r="A9" s="60" t="s">
        <v>15</v>
      </c>
      <c r="B9" s="115">
        <f>'Присмотр и уход до 3 л ГПД (ОП)'!B9+'Присмотр и уход до 3 л ГСД (ОП)'!B9+'Пр. и уход до 3л ИНВ ГПД (ОП)'!B9</f>
        <v>17</v>
      </c>
      <c r="C9" s="115">
        <f>'Присмотр и уход до 3 л ГПД (ОП)'!C9+'Присмотр и уход до 3 л ГСД (ОП)'!C9+'Пр. и уход до 3л ИНВ ГПД (ОП)'!C9</f>
        <v>15</v>
      </c>
      <c r="D9" s="45"/>
    </row>
    <row r="10" spans="1:24" ht="38.25" customHeight="1">
      <c r="A10" s="60" t="s">
        <v>99</v>
      </c>
      <c r="B10" s="115">
        <f>'Присмотр и уход до 3 л ГПД (ОП)'!B10+'Присмотр и уход до 3 л ГСД (ОП)'!B10+'Пр. и уход до 3л ИНВ ГПД (ОП)'!B10</f>
        <v>54</v>
      </c>
      <c r="C10" s="115">
        <f>'Присмотр и уход до 3 л ГПД (ОП)'!C10+'Присмотр и уход до 3 л ГСД (ОП)'!C10+'Пр. и уход до 3л ИНВ ГПД (ОП)'!C10</f>
        <v>41</v>
      </c>
      <c r="D10" s="45"/>
    </row>
    <row r="11" spans="1:24" ht="38.25" customHeight="1">
      <c r="A11" s="60" t="s">
        <v>103</v>
      </c>
      <c r="B11" s="115">
        <f>'Присмотр и уход до 3 л ГПД (ОП)'!B11+'Присмотр и уход до 3 л ГСД (ОП)'!B11+'Пр. и уход до 3л ИНВ ГПД (ОП)'!B11</f>
        <v>65</v>
      </c>
      <c r="C11" s="115">
        <f>'Присмотр и уход до 3 л ГПД (ОП)'!C11+'Присмотр и уход до 3 л ГСД (ОП)'!C11+'Пр. и уход до 3л ИНВ ГПД (ОП)'!C11</f>
        <v>61</v>
      </c>
      <c r="D11" s="45"/>
    </row>
    <row r="12" spans="1:24" ht="51" customHeight="1">
      <c r="A12" s="60" t="s">
        <v>18</v>
      </c>
      <c r="B12" s="115">
        <f>'Присмотр и уход до 3 л ГПД (ОП)'!B12+'Присмотр и уход до 3 л ГСД (ОП)'!B12+'Пр. и уход до 3л ИНВ ГПД (ОП)'!B12</f>
        <v>56</v>
      </c>
      <c r="C12" s="115">
        <f>'Присмотр и уход до 3 л ГПД (ОП)'!C12+'Присмотр и уход до 3 л ГСД (ОП)'!C12+'Пр. и уход до 3л ИНВ ГПД (ОП)'!C12</f>
        <v>45</v>
      </c>
      <c r="D12" s="45"/>
    </row>
    <row r="13" spans="1:24" ht="51" customHeight="1">
      <c r="A13" s="60" t="s">
        <v>19</v>
      </c>
      <c r="B13" s="115">
        <f>'Присмотр и уход до 3 л ГПД (ОП)'!B13+'Присмотр и уход до 3 л ГСД (ОП)'!B13+'Пр. и уход до 3л ИНВ ГПД (ОП)'!B13</f>
        <v>53</v>
      </c>
      <c r="C13" s="115">
        <f>'Присмотр и уход до 3 л ГПД (ОП)'!C13+'Присмотр и уход до 3 л ГСД (ОП)'!C13+'Пр. и уход до 3л ИНВ ГПД (ОП)'!C13</f>
        <v>49</v>
      </c>
      <c r="D13" s="45"/>
    </row>
    <row r="14" spans="1:24" ht="38.25" customHeight="1">
      <c r="A14" s="60" t="s">
        <v>20</v>
      </c>
      <c r="B14" s="115">
        <f>'Присмотр и уход до 3 л ГПД (ОП)'!B14+'Присмотр и уход до 3 л ГСД (ОП)'!B14+'Пр. и уход до 3л ИНВ ГПД (ОП)'!B14</f>
        <v>18</v>
      </c>
      <c r="C14" s="115">
        <f>'Присмотр и уход до 3 л ГПД (ОП)'!C14+'Присмотр и уход до 3 л ГСД (ОП)'!C14+'Пр. и уход до 3л ИНВ ГПД (ОП)'!C14</f>
        <v>16</v>
      </c>
      <c r="D14" s="45"/>
    </row>
    <row r="15" spans="1:24" ht="51" customHeight="1">
      <c r="A15" s="60" t="s">
        <v>21</v>
      </c>
      <c r="B15" s="115">
        <f>'Присмотр и уход до 3 л ГПД (ОП)'!B15+'Присмотр и уход до 3 л ГСД (ОП)'!B15+'Пр. и уход до 3л ИНВ ГПД (ОП)'!B15</f>
        <v>56</v>
      </c>
      <c r="C15" s="115">
        <f>'Присмотр и уход до 3 л ГПД (ОП)'!C15+'Присмотр и уход до 3 л ГСД (ОП)'!C15+'Пр. и уход до 3л ИНВ ГПД (ОП)'!C15</f>
        <v>52</v>
      </c>
      <c r="D15" s="45"/>
    </row>
    <row r="16" spans="1:24" ht="102" customHeight="1">
      <c r="A16" s="60" t="s">
        <v>22</v>
      </c>
      <c r="B16" s="115">
        <f>'Присмотр и уход до 3 л ГПД (ОП)'!B16+'Присмотр и уход до 3 л ГСД (ОП)'!B16+'Пр. и уход до 3л ИНВ ГПД (ОП)'!B16</f>
        <v>72</v>
      </c>
      <c r="C16" s="115">
        <f>'Присмотр и уход до 3 л ГПД (ОП)'!C16+'Присмотр и уход до 3 л ГСД (ОП)'!C16+'Пр. и уход до 3л ИНВ ГПД (ОП)'!C16</f>
        <v>66</v>
      </c>
      <c r="D16" s="45"/>
    </row>
    <row r="17" spans="1:5" ht="51" customHeight="1">
      <c r="A17" s="60" t="s">
        <v>23</v>
      </c>
      <c r="B17" s="115">
        <f>'Присмотр и уход до 3 л ГПД (ОП)'!B17+'Присмотр и уход до 3 л ГСД (ОП)'!B17+'Пр. и уход до 3л ИНВ ГПД (ОП)'!B17</f>
        <v>34</v>
      </c>
      <c r="C17" s="115">
        <f>'Присмотр и уход до 3 л ГПД (ОП)'!C17+'Присмотр и уход до 3 л ГСД (ОП)'!C17+'Пр. и уход до 3л ИНВ ГПД (ОП)'!C17</f>
        <v>34</v>
      </c>
      <c r="D17" s="45"/>
      <c r="E17" s="116"/>
    </row>
    <row r="18" spans="1:5" ht="38.25" customHeight="1">
      <c r="A18" s="60" t="s">
        <v>24</v>
      </c>
      <c r="B18" s="115">
        <f>'Присмотр и уход до 3 л ГПД (ОП)'!B18+'Присмотр и уход до 3 л ГСД (ОП)'!B18+'Пр. и уход до 3л ИНВ ГПД (ОП)'!B18</f>
        <v>31</v>
      </c>
      <c r="C18" s="115">
        <f>'Присмотр и уход до 3 л ГПД (ОП)'!C18+'Присмотр и уход до 3 л ГСД (ОП)'!C18+'Пр. и уход до 3л ИНВ ГПД (ОП)'!C18</f>
        <v>26</v>
      </c>
      <c r="D18" s="45"/>
    </row>
    <row r="19" spans="1:5" ht="38.25" customHeight="1">
      <c r="A19" s="60" t="s">
        <v>25</v>
      </c>
      <c r="B19" s="115">
        <f>'Присмотр и уход до 3 л ГПД (ОП)'!B19+'Присмотр и уход до 3 л ГСД (ОП)'!B19+'Пр. и уход до 3л ИНВ ГПД (ОП)'!B19</f>
        <v>54</v>
      </c>
      <c r="C19" s="115">
        <f>'Присмотр и уход до 3 л ГПД (ОП)'!C19+'Присмотр и уход до 3 л ГСД (ОП)'!C19+'Пр. и уход до 3л ИНВ ГПД (ОП)'!C19</f>
        <v>45</v>
      </c>
      <c r="D19" s="45"/>
    </row>
    <row r="20" spans="1:5" ht="51" customHeight="1">
      <c r="A20" s="60" t="s">
        <v>26</v>
      </c>
      <c r="B20" s="115">
        <f>'Присмотр и уход до 3 л ГПД (ОП)'!B20+'Присмотр и уход до 3 л ГСД (ОП)'!B20+'Пр. и уход до 3л ИНВ ГПД (ОП)'!B20</f>
        <v>48</v>
      </c>
      <c r="C20" s="115">
        <f>'Присмотр и уход до 3 л ГПД (ОП)'!C20+'Присмотр и уход до 3 л ГСД (ОП)'!C20+'Пр. и уход до 3л ИНВ ГПД (ОП)'!C20</f>
        <v>48</v>
      </c>
      <c r="D20" s="45"/>
    </row>
    <row r="21" spans="1:5" ht="51" customHeight="1">
      <c r="A21" s="60" t="s">
        <v>27</v>
      </c>
      <c r="B21" s="115">
        <f>'Присмотр и уход до 3 л ГПД (ОП)'!B21+'Присмотр и уход до 3 л ГСД (ОП)'!B21+'Пр. и уход до 3л ИНВ ГПД (ОП)'!B21</f>
        <v>0</v>
      </c>
      <c r="C21" s="115">
        <f>'Присмотр и уход до 3 л ГПД (ОП)'!C21+'Присмотр и уход до 3 л ГСД (ОП)'!C21+'Пр. и уход до 3л ИНВ ГПД (ОП)'!C21</f>
        <v>0</v>
      </c>
      <c r="D21" s="45"/>
    </row>
    <row r="22" spans="1:5" ht="51" customHeight="1">
      <c r="A22" s="60" t="s">
        <v>28</v>
      </c>
      <c r="B22" s="115">
        <f>'Присмотр и уход до 3 л ГПД (ОП)'!B22+'Присмотр и уход до 3 л ГСД (ОП)'!B22+'Пр. и уход до 3л ИНВ ГПД (ОП)'!B22</f>
        <v>22</v>
      </c>
      <c r="C22" s="115">
        <f>'Присмотр и уход до 3 л ГПД (ОП)'!C22+'Присмотр и уход до 3 л ГСД (ОП)'!C22+'Пр. и уход до 3л ИНВ ГПД (ОП)'!C22</f>
        <v>20</v>
      </c>
      <c r="D22" s="45"/>
    </row>
    <row r="23" spans="1:5" ht="38.25" customHeight="1">
      <c r="A23" s="60" t="s">
        <v>29</v>
      </c>
      <c r="B23" s="115">
        <f>'Присмотр и уход до 3 л ГПД (ОП)'!B23+'Присмотр и уход до 3 л ГСД (ОП)'!B23+'Пр. и уход до 3л ИНВ ГПД (ОП)'!B23</f>
        <v>16</v>
      </c>
      <c r="C23" s="115">
        <f>'Присмотр и уход до 3 л ГПД (ОП)'!C23+'Присмотр и уход до 3 л ГСД (ОП)'!C23+'Пр. и уход до 3л ИНВ ГПД (ОП)'!C23</f>
        <v>16</v>
      </c>
      <c r="D23" s="45"/>
    </row>
    <row r="24" spans="1:5" ht="51" customHeight="1">
      <c r="A24" s="60" t="s">
        <v>30</v>
      </c>
      <c r="B24" s="115">
        <f>'Присмотр и уход до 3 л ГПД (ОП)'!B24+'Присмотр и уход до 3 л ГСД (ОП)'!B24+'Пр. и уход до 3л ИНВ ГПД (ОП)'!B24</f>
        <v>43</v>
      </c>
      <c r="C24" s="115">
        <f>'Присмотр и уход до 3 л ГПД (ОП)'!C24+'Присмотр и уход до 3 л ГСД (ОП)'!C24+'Пр. и уход до 3л ИНВ ГПД (ОП)'!C24</f>
        <v>40</v>
      </c>
      <c r="D24" s="45"/>
    </row>
    <row r="25" spans="1:5" ht="38.25" customHeight="1">
      <c r="A25" s="60" t="s">
        <v>32</v>
      </c>
      <c r="B25" s="115">
        <f>'Присмотр и уход до 3 л ГПД (ОП)'!B25+'Присмотр и уход до 3 л ГСД (ОП)'!B25+'Пр. и уход до 3л ИНВ ГПД (ОП)'!B25</f>
        <v>33</v>
      </c>
      <c r="C25" s="115">
        <f>'Присмотр и уход до 3 л ГПД (ОП)'!C25+'Присмотр и уход до 3 л ГСД (ОП)'!C25+'Пр. и уход до 3л ИНВ ГПД (ОП)'!C25</f>
        <v>19</v>
      </c>
      <c r="D25" s="45"/>
    </row>
    <row r="26" spans="1:5" ht="38.25" customHeight="1">
      <c r="A26" s="60" t="s">
        <v>34</v>
      </c>
      <c r="B26" s="115">
        <f>'Присмотр и уход до 3 л ГПД (ОП)'!B26+'Присмотр и уход до 3 л ГСД (ОП)'!B26+'Пр. и уход до 3л ИНВ ГПД (ОП)'!B26</f>
        <v>36</v>
      </c>
      <c r="C26" s="115">
        <f>'Присмотр и уход до 3 л ГПД (ОП)'!C26+'Присмотр и уход до 3 л ГСД (ОП)'!C26+'Пр. и уход до 3л ИНВ ГПД (ОП)'!C26</f>
        <v>32</v>
      </c>
      <c r="D26" s="45"/>
    </row>
    <row r="27" spans="1:5" ht="38.25" customHeight="1">
      <c r="A27" s="60" t="s">
        <v>36</v>
      </c>
      <c r="B27" s="115">
        <f>'Присмотр и уход до 3 л ГПД (ОП)'!B27+'Присмотр и уход до 3 л ГСД (ОП)'!B27+'Пр. и уход до 3л ИНВ ГПД (ОП)'!B27</f>
        <v>49</v>
      </c>
      <c r="C27" s="115">
        <f>'Присмотр и уход до 3 л ГПД (ОП)'!C27+'Присмотр и уход до 3 л ГСД (ОП)'!C27+'Пр. и уход до 3л ИНВ ГПД (ОП)'!C27</f>
        <v>49</v>
      </c>
      <c r="D27" s="45"/>
    </row>
    <row r="28" spans="1:5" ht="38.25" customHeight="1">
      <c r="A28" s="60" t="s">
        <v>37</v>
      </c>
      <c r="B28" s="115">
        <f>'Присмотр и уход до 3 л ГПД (ОП)'!B28+'Присмотр и уход до 3 л ГСД (ОП)'!B28+'Пр. и уход до 3л ИНВ ГПД (ОП)'!B28</f>
        <v>17</v>
      </c>
      <c r="C28" s="115">
        <f>'Присмотр и уход до 3 л ГПД (ОП)'!C28+'Присмотр и уход до 3 л ГСД (ОП)'!C28+'Пр. и уход до 3л ИНВ ГПД (ОП)'!C28</f>
        <v>17</v>
      </c>
      <c r="D28" s="45"/>
    </row>
    <row r="29" spans="1:5" ht="38.25" customHeight="1">
      <c r="A29" s="60" t="s">
        <v>38</v>
      </c>
      <c r="B29" s="115">
        <f>'Присмотр и уход до 3 л ГПД (ОП)'!B29+'Присмотр и уход до 3 л ГСД (ОП)'!B29+'Пр. и уход до 3л ИНВ ГПД (ОП)'!B29</f>
        <v>24</v>
      </c>
      <c r="C29" s="115">
        <f>'Присмотр и уход до 3 л ГПД (ОП)'!C29+'Присмотр и уход до 3 л ГСД (ОП)'!C29+'Пр. и уход до 3л ИНВ ГПД (ОП)'!C29</f>
        <v>24</v>
      </c>
      <c r="D29" s="45"/>
    </row>
    <row r="30" spans="1:5" ht="38.25" customHeight="1">
      <c r="A30" s="60" t="s">
        <v>39</v>
      </c>
      <c r="B30" s="115">
        <f>'Присмотр и уход до 3 л ГПД (ОП)'!B30+'Присмотр и уход до 3 л ГСД (ОП)'!B30+'Пр. и уход до 3л ИНВ ГПД (ОП)'!B30</f>
        <v>30</v>
      </c>
      <c r="C30" s="115">
        <f>'Присмотр и уход до 3 л ГПД (ОП)'!C30+'Присмотр и уход до 3 л ГСД (ОП)'!C30+'Пр. и уход до 3л ИНВ ГПД (ОП)'!C30</f>
        <v>23</v>
      </c>
      <c r="D30" s="45"/>
    </row>
    <row r="31" spans="1:5" ht="38.25" customHeight="1">
      <c r="A31" s="60" t="s">
        <v>41</v>
      </c>
      <c r="B31" s="115">
        <f>'Присмотр и уход до 3 л ГПД (ОП)'!B31+'Присмотр и уход до 3 л ГСД (ОП)'!B31+'Пр. и уход до 3л ИНВ ГПД (ОП)'!B31</f>
        <v>18</v>
      </c>
      <c r="C31" s="115">
        <f>'Присмотр и уход до 3 л ГПД (ОП)'!C31+'Присмотр и уход до 3 л ГСД (ОП)'!C31+'Пр. и уход до 3л ИНВ ГПД (ОП)'!C31</f>
        <v>17</v>
      </c>
      <c r="D31" s="45"/>
    </row>
    <row r="32" spans="1:5" ht="38.25" customHeight="1">
      <c r="A32" s="60" t="s">
        <v>42</v>
      </c>
      <c r="B32" s="115">
        <f>'Присмотр и уход до 3 л ГПД (ОП)'!B32+'Присмотр и уход до 3 л ГСД (ОП)'!B32+'Пр. и уход до 3л ИНВ ГПД (ОП)'!B32</f>
        <v>15</v>
      </c>
      <c r="C32" s="115">
        <f>'Присмотр и уход до 3 л ГПД (ОП)'!C32+'Присмотр и уход до 3 л ГСД (ОП)'!C32+'Пр. и уход до 3л ИНВ ГПД (ОП)'!C32</f>
        <v>14</v>
      </c>
      <c r="D32" s="45"/>
    </row>
    <row r="33" spans="1:5" ht="38.25" customHeight="1">
      <c r="A33" s="60" t="s">
        <v>43</v>
      </c>
      <c r="B33" s="115">
        <f>'Присмотр и уход до 3 л ГПД (ОП)'!B33+'Присмотр и уход до 3 л ГСД (ОП)'!B33+'Пр. и уход до 3л ИНВ ГПД (ОП)'!B33</f>
        <v>17</v>
      </c>
      <c r="C33" s="115">
        <f>'Присмотр и уход до 3 л ГПД (ОП)'!C33+'Присмотр и уход до 3 л ГСД (ОП)'!C33+'Пр. и уход до 3л ИНВ ГПД (ОП)'!C33</f>
        <v>17</v>
      </c>
      <c r="D33" s="45"/>
    </row>
    <row r="34" spans="1:5" ht="102" customHeight="1">
      <c r="A34" s="60" t="s">
        <v>44</v>
      </c>
      <c r="B34" s="115">
        <f>'Присмотр и уход до 3 л ГПД (ОП)'!B34+'Присмотр и уход до 3 л ГСД (ОП)'!B34+'Пр. и уход до 3л ИНВ ГПД (ОП)'!B34</f>
        <v>34</v>
      </c>
      <c r="C34" s="115">
        <f>'Присмотр и уход до 3 л ГПД (ОП)'!C34+'Присмотр и уход до 3 л ГСД (ОП)'!C34+'Пр. и уход до 3л ИНВ ГПД (ОП)'!C34</f>
        <v>32</v>
      </c>
      <c r="D34" s="45"/>
    </row>
    <row r="35" spans="1:5" ht="38.25" customHeight="1">
      <c r="A35" s="60" t="s">
        <v>46</v>
      </c>
      <c r="B35" s="115">
        <f>'Присмотр и уход до 3 л ГПД (ОП)'!B35+'Присмотр и уход до 3 л ГСД (ОП)'!B35+'Пр. и уход до 3л ИНВ ГПД (ОП)'!B35</f>
        <v>19</v>
      </c>
      <c r="C35" s="115">
        <f>'Присмотр и уход до 3 л ГПД (ОП)'!C35+'Присмотр и уход до 3 л ГСД (ОП)'!C35+'Пр. и уход до 3л ИНВ ГПД (ОП)'!C35</f>
        <v>19</v>
      </c>
      <c r="D35" s="45"/>
    </row>
    <row r="36" spans="1:5" ht="51" customHeight="1">
      <c r="A36" s="60" t="s">
        <v>47</v>
      </c>
      <c r="B36" s="115">
        <f>'Присмотр и уход до 3 л ГПД (ОП)'!B36+'Присмотр и уход до 3 л ГСД (ОП)'!B36+'Пр. и уход до 3л ИНВ ГПД (ОП)'!B36</f>
        <v>44</v>
      </c>
      <c r="C36" s="115">
        <f>'Присмотр и уход до 3 л ГПД (ОП)'!C36+'Присмотр и уход до 3 л ГСД (ОП)'!C36+'Пр. и уход до 3л ИНВ ГПД (ОП)'!C36</f>
        <v>42</v>
      </c>
      <c r="D36" s="45"/>
    </row>
    <row r="37" spans="1:5" ht="38.25" customHeight="1">
      <c r="A37" s="60" t="s">
        <v>48</v>
      </c>
      <c r="B37" s="115">
        <f>'Присмотр и уход до 3 л ГПД (ОП)'!B37+'Присмотр и уход до 3 л ГСД (ОП)'!B37+'Пр. и уход до 3л ИНВ ГПД (ОП)'!B37</f>
        <v>18</v>
      </c>
      <c r="C37" s="115">
        <f>'Присмотр и уход до 3 л ГПД (ОП)'!C37+'Присмотр и уход до 3 л ГСД (ОП)'!C37+'Пр. и уход до 3л ИНВ ГПД (ОП)'!C37</f>
        <v>18</v>
      </c>
      <c r="D37" s="45"/>
    </row>
    <row r="38" spans="1:5" ht="38.25" customHeight="1">
      <c r="A38" s="60" t="s">
        <v>49</v>
      </c>
      <c r="B38" s="115">
        <f>'Присмотр и уход до 3 л ГПД (ОП)'!B38+'Присмотр и уход до 3 л ГСД (ОП)'!B38+'Пр. и уход до 3л ИНВ ГПД (ОП)'!B38</f>
        <v>49</v>
      </c>
      <c r="C38" s="115">
        <f>'Присмотр и уход до 3 л ГПД (ОП)'!C38+'Присмотр и уход до 3 л ГСД (ОП)'!C38+'Пр. и уход до 3л ИНВ ГПД (ОП)'!C38</f>
        <v>45</v>
      </c>
      <c r="D38" s="45"/>
    </row>
    <row r="39" spans="1:5" ht="38.25" customHeight="1">
      <c r="A39" s="60" t="s">
        <v>50</v>
      </c>
      <c r="B39" s="115">
        <f>'Присмотр и уход до 3 л ГПД (ОП)'!B39+'Присмотр и уход до 3 л ГСД (ОП)'!B39+'Пр. и уход до 3л ИНВ ГПД (ОП)'!B39</f>
        <v>198</v>
      </c>
      <c r="C39" s="115">
        <f>'Присмотр и уход до 3 л ГПД (ОП)'!C39+'Присмотр и уход до 3 л ГСД (ОП)'!C39+'Пр. и уход до 3л ИНВ ГПД (ОП)'!C39</f>
        <v>174</v>
      </c>
      <c r="D39" s="45"/>
    </row>
    <row r="40" spans="1:5" ht="51" customHeight="1">
      <c r="A40" s="60" t="s">
        <v>51</v>
      </c>
      <c r="B40" s="115">
        <f>'Присмотр и уход до 3 л ГПД (ОП)'!B40+'Присмотр и уход до 3 л ГСД (ОП)'!B40+'Пр. и уход до 3л ИНВ ГПД (ОП)'!B40</f>
        <v>34</v>
      </c>
      <c r="C40" s="115">
        <f>'Присмотр и уход до 3 л ГПД (ОП)'!C40+'Присмотр и уход до 3 л ГСД (ОП)'!C40+'Пр. и уход до 3л ИНВ ГПД (ОП)'!C40</f>
        <v>31</v>
      </c>
      <c r="D40" s="45"/>
    </row>
    <row r="41" spans="1:5" ht="38.25" customHeight="1">
      <c r="A41" s="60" t="s">
        <v>52</v>
      </c>
      <c r="B41" s="115">
        <f>'Присмотр и уход до 3 л ГПД (ОП)'!B41+'Присмотр и уход до 3 л ГСД (ОП)'!B41+'Пр. и уход до 3л ИНВ ГПД (ОП)'!B41</f>
        <v>60</v>
      </c>
      <c r="C41" s="115">
        <f>'Присмотр и уход до 3 л ГПД (ОП)'!C41+'Присмотр и уход до 3 л ГСД (ОП)'!C41+'Пр. и уход до 3л ИНВ ГПД (ОП)'!C41</f>
        <v>57</v>
      </c>
      <c r="D41" s="45"/>
    </row>
    <row r="42" spans="1:5" ht="102" customHeight="1">
      <c r="A42" s="60" t="s">
        <v>53</v>
      </c>
      <c r="B42" s="115">
        <f>'Присмотр и уход до 3 л ГПД (ОП)'!B42+'Присмотр и уход до 3 л ГСД (ОП)'!B42+'Пр. и уход до 3л ИНВ ГПД (ОП)'!B42</f>
        <v>37</v>
      </c>
      <c r="C42" s="115">
        <f>'Присмотр и уход до 3 л ГПД (ОП)'!C42+'Присмотр и уход до 3 л ГСД (ОП)'!C42+'Пр. и уход до 3л ИНВ ГПД (ОП)'!C42</f>
        <v>35</v>
      </c>
      <c r="D42" s="45"/>
    </row>
    <row r="43" spans="1:5" ht="51" customHeight="1">
      <c r="A43" s="60" t="s">
        <v>54</v>
      </c>
      <c r="B43" s="115">
        <f>'Присмотр и уход до 3 л ГПД (ОП)'!B43+'Присмотр и уход до 3 л ГСД (ОП)'!B43+'Пр. и уход до 3л ИНВ ГПД (ОП)'!B43</f>
        <v>51</v>
      </c>
      <c r="C43" s="115">
        <f>'Присмотр и уход до 3 л ГПД (ОП)'!C43+'Присмотр и уход до 3 л ГСД (ОП)'!C43+'Пр. и уход до 3л ИНВ ГПД (ОП)'!C43</f>
        <v>47</v>
      </c>
      <c r="D43" s="45"/>
    </row>
    <row r="44" spans="1:5" ht="38.25" customHeight="1">
      <c r="A44" s="60" t="s">
        <v>55</v>
      </c>
      <c r="B44" s="115">
        <f>'Присмотр и уход до 3 л ГПД (ОП)'!B44+'Присмотр и уход до 3 л ГСД (ОП)'!B44+'Пр. и уход до 3л ИНВ ГПД (ОП)'!B44</f>
        <v>61</v>
      </c>
      <c r="C44" s="115">
        <f>'Присмотр и уход до 3 л ГПД (ОП)'!C44+'Присмотр и уход до 3 л ГСД (ОП)'!C44+'Пр. и уход до 3л ИНВ ГПД (ОП)'!C44</f>
        <v>58</v>
      </c>
      <c r="D44" s="45"/>
    </row>
    <row r="45" spans="1:5" ht="51" customHeight="1">
      <c r="A45" s="60" t="s">
        <v>56</v>
      </c>
      <c r="B45" s="115">
        <f>'Присмотр и уход до 3 л ГПД (ОП)'!B45+'Присмотр и уход до 3 л ГСД (ОП)'!B45+'Пр. и уход до 3л ИНВ ГПД (ОП)'!B45</f>
        <v>16</v>
      </c>
      <c r="C45" s="115">
        <f>'Присмотр и уход до 3 л ГПД (ОП)'!C45+'Присмотр и уход до 3 л ГСД (ОП)'!C45+'Пр. и уход до 3л ИНВ ГПД (ОП)'!C45</f>
        <v>16</v>
      </c>
      <c r="D45" s="45"/>
    </row>
    <row r="46" spans="1:5" ht="51" customHeight="1">
      <c r="A46" s="60" t="s">
        <v>57</v>
      </c>
      <c r="B46" s="115">
        <f>'Присмотр и уход до 3 л ГПД (ОП)'!B46+'Присмотр и уход до 3 л ГСД (ОП)'!B46+'Пр. и уход до 3л ИНВ ГПД (ОП)'!B46</f>
        <v>0</v>
      </c>
      <c r="C46" s="115">
        <f>'Присмотр и уход до 3 л ГПД (ОП)'!C46+'Присмотр и уход до 3 л ГСД (ОП)'!C46+'Пр. и уход до 3л ИНВ ГПД (ОП)'!C46</f>
        <v>0</v>
      </c>
      <c r="D46" s="45"/>
    </row>
    <row r="47" spans="1:5" ht="51" customHeight="1">
      <c r="A47" s="60" t="s">
        <v>162</v>
      </c>
      <c r="B47" s="115">
        <f>'Присмотр и уход до 3 л ГПД (ОП)'!B47+'Присмотр и уход до 3 л ГСД (ОП)'!B47+'Пр. и уход до 3л ИНВ ГПД (ОП)'!B47</f>
        <v>37</v>
      </c>
      <c r="C47" s="115">
        <f>'Присмотр и уход до 3 л ГПД (ОП)'!C47+'Присмотр и уход до 3 л ГСД (ОП)'!C47+'Пр. и уход до 3л ИНВ ГПД (ОП)'!C47</f>
        <v>35</v>
      </c>
      <c r="D47" s="45"/>
    </row>
    <row r="48" spans="1:5" ht="51" customHeight="1">
      <c r="A48" s="60" t="s">
        <v>59</v>
      </c>
      <c r="B48" s="115">
        <f>'Присмотр и уход до 3 л ГПД (ОП)'!B48+'Присмотр и уход до 3 л ГСД (ОП)'!B48+'Пр. и уход до 3л ИНВ ГПД (ОП)'!B48</f>
        <v>34</v>
      </c>
      <c r="C48" s="115">
        <f>'Присмотр и уход до 3 л ГПД (ОП)'!C48+'Присмотр и уход до 3 л ГСД (ОП)'!C48+'Пр. и уход до 3л ИНВ ГПД (ОП)'!C48</f>
        <v>34</v>
      </c>
      <c r="D48" s="45"/>
      <c r="E48" s="116"/>
    </row>
    <row r="49" spans="1:5" ht="38.25" customHeight="1">
      <c r="A49" s="60" t="s">
        <v>60</v>
      </c>
      <c r="B49" s="115">
        <f>'Присмотр и уход до 3 л ГПД (ОП)'!B49+'Присмотр и уход до 3 л ГСД (ОП)'!B49+'Пр. и уход до 3л ИНВ ГПД (ОП)'!B49</f>
        <v>34</v>
      </c>
      <c r="C49" s="115">
        <f>'Присмотр и уход до 3 л ГПД (ОП)'!C49+'Присмотр и уход до 3 л ГСД (ОП)'!C49+'Пр. и уход до 3л ИНВ ГПД (ОП)'!C49</f>
        <v>33</v>
      </c>
      <c r="D49" s="45"/>
    </row>
    <row r="50" spans="1:5" ht="38.25" customHeight="1">
      <c r="A50" s="60" t="s">
        <v>61</v>
      </c>
      <c r="B50" s="115">
        <f>'Присмотр и уход до 3 л ГПД (ОП)'!B50+'Присмотр и уход до 3 л ГСД (ОП)'!B50+'Пр. и уход до 3л ИНВ ГПД (ОП)'!B50</f>
        <v>32</v>
      </c>
      <c r="C50" s="115">
        <f>'Присмотр и уход до 3 л ГПД (ОП)'!C50+'Присмотр и уход до 3 л ГСД (ОП)'!C50+'Пр. и уход до 3л ИНВ ГПД (ОП)'!C50</f>
        <v>29</v>
      </c>
      <c r="D50" s="45"/>
    </row>
    <row r="51" spans="1:5" ht="38.25" customHeight="1">
      <c r="A51" s="60" t="s">
        <v>62</v>
      </c>
      <c r="B51" s="115">
        <f>'Присмотр и уход до 3 л ГПД (ОП)'!B51+'Присмотр и уход до 3 л ГСД (ОП)'!B51+'Пр. и уход до 3л ИНВ ГПД (ОП)'!B51</f>
        <v>55</v>
      </c>
      <c r="C51" s="115">
        <f>'Присмотр и уход до 3 л ГПД (ОП)'!C51+'Присмотр и уход до 3 л ГСД (ОП)'!C51+'Пр. и уход до 3л ИНВ ГПД (ОП)'!C51</f>
        <v>46</v>
      </c>
      <c r="D51" s="45"/>
    </row>
    <row r="52" spans="1:5" ht="51" customHeight="1">
      <c r="A52" s="60" t="s">
        <v>63</v>
      </c>
      <c r="B52" s="115">
        <f>'Присмотр и уход до 3 л ГПД (ОП)'!B52+'Присмотр и уход до 3 л ГСД (ОП)'!B52+'Пр. и уход до 3л ИНВ ГПД (ОП)'!B52</f>
        <v>72</v>
      </c>
      <c r="C52" s="115">
        <f>'Присмотр и уход до 3 л ГПД (ОП)'!C52+'Присмотр и уход до 3 л ГСД (ОП)'!C52+'Пр. и уход до 3л ИНВ ГПД (ОП)'!C52</f>
        <v>68</v>
      </c>
      <c r="D52" s="45"/>
      <c r="E52" s="117"/>
    </row>
    <row r="53" spans="1:5" ht="38.25" customHeight="1">
      <c r="A53" s="60" t="s">
        <v>64</v>
      </c>
      <c r="B53" s="115">
        <f>'Присмотр и уход до 3 л ГПД (ОП)'!B53+'Присмотр и уход до 3 л ГСД (ОП)'!B53+'Пр. и уход до 3л ИНВ ГПД (ОП)'!B53</f>
        <v>47</v>
      </c>
      <c r="C53" s="115">
        <f>'Присмотр и уход до 3 л ГПД (ОП)'!C53+'Присмотр и уход до 3 л ГСД (ОП)'!C53+'Пр. и уход до 3л ИНВ ГПД (ОП)'!C53</f>
        <v>35</v>
      </c>
      <c r="D53" s="45"/>
    </row>
    <row r="54" spans="1:5" ht="51" customHeight="1">
      <c r="A54" s="60" t="s">
        <v>66</v>
      </c>
      <c r="B54" s="115">
        <f>'Присмотр и уход до 3 л ГПД (ОП)'!B54+'Присмотр и уход до 3 л ГСД (ОП)'!B54+'Пр. и уход до 3л ИНВ ГПД (ОП)'!B54</f>
        <v>40</v>
      </c>
      <c r="C54" s="115">
        <f>'Присмотр и уход до 3 л ГПД (ОП)'!C54+'Присмотр и уход до 3 л ГСД (ОП)'!C54+'Пр. и уход до 3л ИНВ ГПД (ОП)'!C54</f>
        <v>40</v>
      </c>
      <c r="D54" s="45"/>
    </row>
    <row r="55" spans="1:5" ht="38.25" customHeight="1">
      <c r="A55" s="60" t="s">
        <v>67</v>
      </c>
      <c r="B55" s="115">
        <f>'Присмотр и уход до 3 л ГПД (ОП)'!B55+'Присмотр и уход до 3 л ГСД (ОП)'!B55+'Пр. и уход до 3л ИНВ ГПД (ОП)'!B55</f>
        <v>34</v>
      </c>
      <c r="C55" s="115">
        <f>'Присмотр и уход до 3 л ГПД (ОП)'!C55+'Присмотр и уход до 3 л ГСД (ОП)'!C55+'Пр. и уход до 3л ИНВ ГПД (ОП)'!C55</f>
        <v>32</v>
      </c>
      <c r="D55" s="45"/>
    </row>
    <row r="56" spans="1:5" ht="51" customHeight="1">
      <c r="A56" s="60" t="s">
        <v>68</v>
      </c>
      <c r="B56" s="115">
        <f>'Присмотр и уход до 3 л ГПД (ОП)'!B56+'Присмотр и уход до 3 л ГСД (ОП)'!B56+'Пр. и уход до 3л ИНВ ГПД (ОП)'!B56</f>
        <v>15</v>
      </c>
      <c r="C56" s="115">
        <f>'Присмотр и уход до 3 л ГПД (ОП)'!C56+'Присмотр и уход до 3 л ГСД (ОП)'!C56+'Пр. и уход до 3л ИНВ ГПД (ОП)'!C56</f>
        <v>15</v>
      </c>
      <c r="D56" s="45"/>
    </row>
    <row r="57" spans="1:5" ht="51" customHeight="1">
      <c r="A57" s="50" t="s">
        <v>69</v>
      </c>
      <c r="B57" s="115">
        <f>'Присмотр и уход до 3 л ГПД (ОП)'!B57+'Присмотр и уход до 3 л ГСД (ОП)'!B57+'Пр. и уход до 3л ИНВ ГПД (ОП)'!B57</f>
        <v>61</v>
      </c>
      <c r="C57" s="115">
        <f>'Присмотр и уход до 3 л ГПД (ОП)'!C57+'Присмотр и уход до 3 л ГСД (ОП)'!C57+'Пр. и уход до 3л ИНВ ГПД (ОП)'!C57</f>
        <v>46</v>
      </c>
      <c r="D57" s="45"/>
    </row>
    <row r="58" spans="1:5" ht="102" customHeight="1">
      <c r="A58" s="60" t="s">
        <v>71</v>
      </c>
      <c r="B58" s="115">
        <f>'Присмотр и уход до 3 л ГПД (ОП)'!B58+'Присмотр и уход до 3 л ГСД (ОП)'!B58+'Пр. и уход до 3л ИНВ ГПД (ОП)'!B58</f>
        <v>64</v>
      </c>
      <c r="C58" s="115">
        <f>'Присмотр и уход до 3 л ГПД (ОП)'!C58+'Присмотр и уход до 3 л ГСД (ОП)'!C58+'Пр. и уход до 3л ИНВ ГПД (ОП)'!C58</f>
        <v>62</v>
      </c>
      <c r="D58" s="45"/>
      <c r="E58" s="117"/>
    </row>
    <row r="59" spans="1:5" ht="51" customHeight="1">
      <c r="A59" s="50" t="s">
        <v>137</v>
      </c>
      <c r="B59" s="115">
        <f>'Присмотр и уход до 3 л ГПД (ОП)'!B59+'Присмотр и уход до 3 л ГСД (ОП)'!B59+'Пр. и уход до 3л ИНВ ГПД (ОП)'!B59</f>
        <v>54</v>
      </c>
      <c r="C59" s="115">
        <f>'Присмотр и уход до 3 л ГПД (ОП)'!C59+'Присмотр и уход до 3 л ГСД (ОП)'!C59+'Пр. и уход до 3л ИНВ ГПД (ОП)'!C59</f>
        <v>54</v>
      </c>
      <c r="D59" s="45"/>
    </row>
    <row r="60" spans="1:5" ht="51" customHeight="1">
      <c r="A60" s="50" t="s">
        <v>73</v>
      </c>
      <c r="B60" s="115">
        <f>'Присмотр и уход до 3 л ГПД (ОП)'!B60+'Присмотр и уход до 3 л ГСД (ОП)'!B60+'Пр. и уход до 3л ИНВ ГПД (ОП)'!B60</f>
        <v>34</v>
      </c>
      <c r="C60" s="115">
        <f>'Присмотр и уход до 3 л ГПД (ОП)'!C60+'Присмотр и уход до 3 л ГСД (ОП)'!C60+'Пр. и уход до 3л ИНВ ГПД (ОП)'!C60</f>
        <v>32</v>
      </c>
      <c r="D60" s="45"/>
    </row>
    <row r="61" spans="1:5" ht="51" customHeight="1">
      <c r="A61" s="60" t="s">
        <v>74</v>
      </c>
      <c r="B61" s="115">
        <f>'Присмотр и уход до 3 л ГПД (ОП)'!B61+'Присмотр и уход до 3 л ГСД (ОП)'!B61+'Пр. и уход до 3л ИНВ ГПД (ОП)'!B61</f>
        <v>48</v>
      </c>
      <c r="C61" s="115">
        <f>'Присмотр и уход до 3 л ГПД (ОП)'!C61+'Присмотр и уход до 3 л ГСД (ОП)'!C61+'Пр. и уход до 3л ИНВ ГПД (ОП)'!C61</f>
        <v>43</v>
      </c>
      <c r="D61" s="45"/>
    </row>
    <row r="62" spans="1:5" ht="15.75" customHeight="1">
      <c r="A62" s="118" t="s">
        <v>75</v>
      </c>
      <c r="B62" s="115">
        <f>'Присмотр и уход до 3 л ГПД (ОП)'!B62+'Присмотр и уход до 3 л ГСД (ОП)'!B62+'Пр. и уход до 3л ИНВ ГПД (ОП)'!B62</f>
        <v>2538</v>
      </c>
      <c r="C62" s="115">
        <f>'Присмотр и уход до 3 л ГПД (ОП)'!C62+'Присмотр и уход до 3 л ГСД (ОП)'!C62+'Пр. и уход до 3л ИНВ ГПД (ОП)'!C62</f>
        <v>2330</v>
      </c>
      <c r="D62" s="119"/>
    </row>
    <row r="63" spans="1:5" ht="15.75" customHeight="1">
      <c r="A63" s="120" t="s">
        <v>163</v>
      </c>
      <c r="B63" s="121">
        <f t="shared" ref="B63:C63" si="0">SUM(B5:B61)</f>
        <v>2538</v>
      </c>
      <c r="C63" s="121">
        <f t="shared" si="0"/>
        <v>2330</v>
      </c>
      <c r="D63" s="45"/>
    </row>
    <row r="64" spans="1:5" ht="15.75" customHeight="1">
      <c r="B64" s="25"/>
      <c r="C64" s="66" t="s">
        <v>164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D1"/>
    <mergeCell ref="A2:A3"/>
    <mergeCell ref="B2:C2"/>
    <mergeCell ref="D2:D3"/>
    <mergeCell ref="A4:D4"/>
  </mergeCells>
  <pageMargins left="0.31496062992125984" right="0.31496062992125984" top="0.35433070866141736" bottom="0.35433070866141736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52" workbookViewId="0">
      <selection sqref="A1:E1"/>
    </sheetView>
  </sheetViews>
  <sheetFormatPr defaultColWidth="14.42578125" defaultRowHeight="15" customHeight="1"/>
  <cols>
    <col min="1" max="1" width="80.7109375" customWidth="1"/>
    <col min="2" max="3" width="15.7109375" customWidth="1"/>
    <col min="4" max="4" width="9.140625" hidden="1" customWidth="1"/>
    <col min="5" max="5" width="20.7109375" customWidth="1"/>
    <col min="6" max="26" width="8" customWidth="1"/>
  </cols>
  <sheetData>
    <row r="1" spans="1:26" ht="45" customHeight="1">
      <c r="A1" s="186" t="s">
        <v>165</v>
      </c>
      <c r="B1" s="187"/>
      <c r="C1" s="187"/>
      <c r="D1" s="187"/>
      <c r="E1" s="18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9.25" customHeight="1">
      <c r="A2" s="175" t="s">
        <v>0</v>
      </c>
      <c r="B2" s="196" t="s">
        <v>2</v>
      </c>
      <c r="C2" s="182"/>
      <c r="D2" s="122"/>
      <c r="E2" s="183" t="s">
        <v>158</v>
      </c>
    </row>
    <row r="3" spans="1:26">
      <c r="A3" s="195"/>
      <c r="B3" s="113" t="s">
        <v>159</v>
      </c>
      <c r="C3" s="113" t="s">
        <v>160</v>
      </c>
      <c r="D3" s="117"/>
      <c r="E3" s="176"/>
    </row>
    <row r="4" spans="1:26" ht="42" customHeight="1">
      <c r="A4" s="179" t="s">
        <v>166</v>
      </c>
      <c r="B4" s="180"/>
      <c r="C4" s="180"/>
      <c r="D4" s="180"/>
      <c r="E4" s="17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114" t="s">
        <v>11</v>
      </c>
      <c r="B5" s="115">
        <f>SUM('ООП 1-3 ГПД (ОП)'!B5+'ООП 1-3 ГСД (ОП)'!B5)</f>
        <v>17</v>
      </c>
      <c r="C5" s="115">
        <f>SUM('ООП 1-3 ГПД (ОП)'!C5+'ООП 1-3 ГСД (ОП)'!C5)</f>
        <v>15</v>
      </c>
      <c r="D5" s="123"/>
      <c r="E5" s="45"/>
    </row>
    <row r="6" spans="1:26" ht="25.5">
      <c r="A6" s="60" t="s">
        <v>12</v>
      </c>
      <c r="B6" s="115">
        <f>SUM('ООП 1-3 ГПД (ОП)'!B6+'ООП 1-3 ГСД (ОП)'!B6)</f>
        <v>45</v>
      </c>
      <c r="C6" s="115">
        <f>SUM('ООП 1-3 ГПД (ОП)'!C6+'ООП 1-3 ГСД (ОП)'!C6)</f>
        <v>44</v>
      </c>
      <c r="D6" s="83"/>
      <c r="E6" s="45"/>
    </row>
    <row r="7" spans="1:26">
      <c r="A7" s="60" t="s">
        <v>89</v>
      </c>
      <c r="B7" s="115">
        <f>SUM('ООП 1-3 ГПД (ОП)'!B7+'ООП 1-3 ГСД (ОП)'!B7)</f>
        <v>115</v>
      </c>
      <c r="C7" s="115">
        <f>SUM('ООП 1-3 ГПД (ОП)'!C7+'ООП 1-3 ГСД (ОП)'!C7)</f>
        <v>106</v>
      </c>
      <c r="D7" s="83"/>
      <c r="E7" s="45"/>
    </row>
    <row r="8" spans="1:26">
      <c r="A8" s="60" t="s">
        <v>98</v>
      </c>
      <c r="B8" s="115">
        <f>SUM('ООП 1-3 ГПД (ОП)'!B8+'ООП 1-3 ГСД (ОП)'!B8)</f>
        <v>200</v>
      </c>
      <c r="C8" s="115">
        <f>SUM('ООП 1-3 ГПД (ОП)'!C8+'ООП 1-3 ГСД (ОП)'!C8)</f>
        <v>200</v>
      </c>
      <c r="D8" s="83"/>
      <c r="E8" s="45"/>
    </row>
    <row r="9" spans="1:26">
      <c r="A9" s="60" t="s">
        <v>15</v>
      </c>
      <c r="B9" s="115">
        <f>SUM('ООП 1-3 ГПД (ОП)'!B9+'ООП 1-3 ГСД (ОП)'!B9)</f>
        <v>17</v>
      </c>
      <c r="C9" s="115">
        <f>SUM('ООП 1-3 ГПД (ОП)'!C9+'ООП 1-3 ГСД (ОП)'!C9)</f>
        <v>15</v>
      </c>
      <c r="D9" s="83"/>
      <c r="E9" s="45"/>
    </row>
    <row r="10" spans="1:26">
      <c r="A10" s="60" t="s">
        <v>99</v>
      </c>
      <c r="B10" s="115">
        <f>SUM('ООП 1-3 ГПД (ОП)'!B10+'ООП 1-3 ГСД (ОП)'!B10)</f>
        <v>54</v>
      </c>
      <c r="C10" s="115">
        <f>SUM('ООП 1-3 ГПД (ОП)'!C10+'ООП 1-3 ГСД (ОП)'!C10)</f>
        <v>41</v>
      </c>
      <c r="D10" s="83"/>
      <c r="E10" s="45"/>
    </row>
    <row r="11" spans="1:26">
      <c r="A11" s="60" t="s">
        <v>103</v>
      </c>
      <c r="B11" s="115">
        <f>SUM('ООП 1-3 ГПД (ОП)'!B11+'ООП 1-3 ГСД (ОП)'!B11)</f>
        <v>64</v>
      </c>
      <c r="C11" s="115">
        <f>SUM('ООП 1-3 ГПД (ОП)'!C11+'ООП 1-3 ГСД (ОП)'!C11)</f>
        <v>60</v>
      </c>
      <c r="D11" s="83"/>
      <c r="E11" s="45"/>
    </row>
    <row r="12" spans="1:26" ht="25.5">
      <c r="A12" s="60" t="s">
        <v>18</v>
      </c>
      <c r="B12" s="115">
        <f>SUM('ООП 1-3 ГПД (ОП)'!B12+'ООП 1-3 ГСД (ОП)'!B12)</f>
        <v>56</v>
      </c>
      <c r="C12" s="115">
        <f>SUM('ООП 1-3 ГПД (ОП)'!C12+'ООП 1-3 ГСД (ОП)'!C12)</f>
        <v>45</v>
      </c>
      <c r="D12" s="83"/>
      <c r="E12" s="45"/>
    </row>
    <row r="13" spans="1:26" ht="25.5">
      <c r="A13" s="60" t="s">
        <v>19</v>
      </c>
      <c r="B13" s="115">
        <f>SUM('ООП 1-3 ГПД (ОП)'!B13+'ООП 1-3 ГСД (ОП)'!B13)</f>
        <v>53</v>
      </c>
      <c r="C13" s="115">
        <f>SUM('ООП 1-3 ГПД (ОП)'!C13+'ООП 1-3 ГСД (ОП)'!C13)</f>
        <v>49</v>
      </c>
      <c r="D13" s="83"/>
      <c r="E13" s="45"/>
    </row>
    <row r="14" spans="1:26">
      <c r="A14" s="60" t="s">
        <v>20</v>
      </c>
      <c r="B14" s="115">
        <f>SUM('ООП 1-3 ГПД (ОП)'!B14+'ООП 1-3 ГСД (ОП)'!B14)</f>
        <v>18</v>
      </c>
      <c r="C14" s="115">
        <f>SUM('ООП 1-3 ГПД (ОП)'!C14+'ООП 1-3 ГСД (ОП)'!C14)</f>
        <v>16</v>
      </c>
      <c r="D14" s="83"/>
      <c r="E14" s="45"/>
    </row>
    <row r="15" spans="1:26" ht="25.5">
      <c r="A15" s="60" t="s">
        <v>21</v>
      </c>
      <c r="B15" s="115">
        <f>SUM('ООП 1-3 ГПД (ОП)'!B15+'ООП 1-3 ГСД (ОП)'!B15)</f>
        <v>56</v>
      </c>
      <c r="C15" s="115">
        <f>SUM('ООП 1-3 ГПД (ОП)'!C15+'ООП 1-3 ГСД (ОП)'!C15)</f>
        <v>52</v>
      </c>
      <c r="D15" s="83"/>
      <c r="E15" s="45"/>
    </row>
    <row r="16" spans="1:26" ht="38.25">
      <c r="A16" s="60" t="s">
        <v>22</v>
      </c>
      <c r="B16" s="115">
        <f>SUM('ООП 1-3 ГПД (ОП)'!B16+'ООП 1-3 ГСД (ОП)'!B16)</f>
        <v>72</v>
      </c>
      <c r="C16" s="115">
        <f>SUM('ООП 1-3 ГПД (ОП)'!C16+'ООП 1-3 ГСД (ОП)'!C16)</f>
        <v>66</v>
      </c>
      <c r="D16" s="83"/>
      <c r="E16" s="45"/>
    </row>
    <row r="17" spans="1:5" ht="25.5">
      <c r="A17" s="60" t="s">
        <v>23</v>
      </c>
      <c r="B17" s="115">
        <f>SUM('ООП 1-3 ГПД (ОП)'!B17+'ООП 1-3 ГСД (ОП)'!B17)</f>
        <v>34</v>
      </c>
      <c r="C17" s="115">
        <f>SUM('ООП 1-3 ГПД (ОП)'!C17+'ООП 1-3 ГСД (ОП)'!C17)</f>
        <v>31</v>
      </c>
      <c r="D17" s="83"/>
      <c r="E17" s="45"/>
    </row>
    <row r="18" spans="1:5">
      <c r="A18" s="60" t="s">
        <v>24</v>
      </c>
      <c r="B18" s="115">
        <f>SUM('ООП 1-3 ГПД (ОП)'!B18+'ООП 1-3 ГСД (ОП)'!B18)</f>
        <v>31</v>
      </c>
      <c r="C18" s="115">
        <f>SUM('ООП 1-3 ГПД (ОП)'!C18+'ООП 1-3 ГСД (ОП)'!C18)</f>
        <v>26</v>
      </c>
      <c r="D18" s="83"/>
      <c r="E18" s="45"/>
    </row>
    <row r="19" spans="1:5">
      <c r="A19" s="60" t="s">
        <v>25</v>
      </c>
      <c r="B19" s="115">
        <f>SUM('ООП 1-3 ГПД (ОП)'!B19+'ООП 1-3 ГСД (ОП)'!B19)</f>
        <v>54</v>
      </c>
      <c r="C19" s="115">
        <f>SUM('ООП 1-3 ГПД (ОП)'!C19+'ООП 1-3 ГСД (ОП)'!C19)</f>
        <v>45</v>
      </c>
      <c r="D19" s="83"/>
      <c r="E19" s="45"/>
    </row>
    <row r="20" spans="1:5" ht="25.5">
      <c r="A20" s="60" t="s">
        <v>26</v>
      </c>
      <c r="B20" s="115">
        <f>SUM('ООП 1-3 ГПД (ОП)'!B20+'ООП 1-3 ГСД (ОП)'!B20)</f>
        <v>48</v>
      </c>
      <c r="C20" s="115">
        <f>SUM('ООП 1-3 ГПД (ОП)'!C20+'ООП 1-3 ГСД (ОП)'!C20)</f>
        <v>48</v>
      </c>
      <c r="D20" s="83"/>
      <c r="E20" s="45"/>
    </row>
    <row r="21" spans="1:5" ht="15.75" customHeight="1">
      <c r="A21" s="60" t="s">
        <v>27</v>
      </c>
      <c r="B21" s="115">
        <f>SUM('ООП 1-3 ГПД (ОП)'!B21+'ООП 1-3 ГСД (ОП)'!B21)</f>
        <v>0</v>
      </c>
      <c r="C21" s="115">
        <f>SUM('ООП 1-3 ГПД (ОП)'!C21+'ООП 1-3 ГСД (ОП)'!C21)</f>
        <v>0</v>
      </c>
      <c r="D21" s="124" t="e">
        <f>SUM('ООП 3-8 нор ГПД (ОП)'!#REF!+#REF!)</f>
        <v>#REF!</v>
      </c>
      <c r="E21" s="45"/>
    </row>
    <row r="22" spans="1:5" ht="15.75" customHeight="1">
      <c r="A22" s="60" t="s">
        <v>28</v>
      </c>
      <c r="B22" s="115">
        <f>SUM('ООП 1-3 ГПД (ОП)'!B22+'ООП 1-3 ГСД (ОП)'!B22)</f>
        <v>22</v>
      </c>
      <c r="C22" s="115">
        <f>SUM('ООП 1-3 ГПД (ОП)'!C22+'ООП 1-3 ГСД (ОП)'!C22)</f>
        <v>20</v>
      </c>
      <c r="D22" s="83"/>
      <c r="E22" s="45"/>
    </row>
    <row r="23" spans="1:5" ht="15.75" customHeight="1">
      <c r="A23" s="60" t="s">
        <v>29</v>
      </c>
      <c r="B23" s="115">
        <f>SUM('ООП 1-3 ГПД (ОП)'!B23+'ООП 1-3 ГСД (ОП)'!B23)</f>
        <v>16</v>
      </c>
      <c r="C23" s="115">
        <f>SUM('ООП 1-3 ГПД (ОП)'!C23+'ООП 1-3 ГСД (ОП)'!C23)</f>
        <v>16</v>
      </c>
      <c r="D23" s="83"/>
      <c r="E23" s="45"/>
    </row>
    <row r="24" spans="1:5" ht="15.75" customHeight="1">
      <c r="A24" s="60" t="s">
        <v>30</v>
      </c>
      <c r="B24" s="115">
        <f>SUM('ООП 1-3 ГПД (ОП)'!B24+'ООП 1-3 ГСД (ОП)'!B24)</f>
        <v>43</v>
      </c>
      <c r="C24" s="115">
        <f>SUM('ООП 1-3 ГПД (ОП)'!C24+'ООП 1-3 ГСД (ОП)'!C24)</f>
        <v>40</v>
      </c>
      <c r="D24" s="83"/>
      <c r="E24" s="45"/>
    </row>
    <row r="25" spans="1:5" ht="15.75" customHeight="1">
      <c r="A25" s="60" t="s">
        <v>32</v>
      </c>
      <c r="B25" s="115">
        <f>SUM('ООП 1-3 ГПД (ОП)'!B25+'ООП 1-3 ГСД (ОП)'!B25)</f>
        <v>33</v>
      </c>
      <c r="C25" s="115">
        <f>SUM('ООП 1-3 ГПД (ОП)'!C25+'ООП 1-3 ГСД (ОП)'!C25)</f>
        <v>19</v>
      </c>
      <c r="D25" s="83"/>
      <c r="E25" s="45"/>
    </row>
    <row r="26" spans="1:5" ht="15.75" customHeight="1">
      <c r="A26" s="60" t="s">
        <v>34</v>
      </c>
      <c r="B26" s="115">
        <f>SUM('ООП 1-3 ГПД (ОП)'!B26+'ООП 1-3 ГСД (ОП)'!B26)</f>
        <v>36</v>
      </c>
      <c r="C26" s="115">
        <f>SUM('ООП 1-3 ГПД (ОП)'!C26+'ООП 1-3 ГСД (ОП)'!C26)</f>
        <v>32</v>
      </c>
      <c r="D26" s="83"/>
      <c r="E26" s="45"/>
    </row>
    <row r="27" spans="1:5" ht="15.75" customHeight="1">
      <c r="A27" s="60" t="s">
        <v>36</v>
      </c>
      <c r="B27" s="115">
        <f>SUM('ООП 1-3 ГПД (ОП)'!B27+'ООП 1-3 ГСД (ОП)'!B27)</f>
        <v>49</v>
      </c>
      <c r="C27" s="115">
        <f>SUM('ООП 1-3 ГПД (ОП)'!C27+'ООП 1-3 ГСД (ОП)'!C27)</f>
        <v>49</v>
      </c>
      <c r="D27" s="83"/>
      <c r="E27" s="45"/>
    </row>
    <row r="28" spans="1:5" ht="15.75" customHeight="1">
      <c r="A28" s="60" t="s">
        <v>37</v>
      </c>
      <c r="B28" s="115">
        <f>SUM('ООП 1-3 ГПД (ОП)'!B28+'ООП 1-3 ГСД (ОП)'!B28)</f>
        <v>0</v>
      </c>
      <c r="C28" s="115">
        <f>SUM('ООП 1-3 ГПД (ОП)'!C28+'ООП 1-3 ГСД (ОП)'!C28)</f>
        <v>0</v>
      </c>
      <c r="D28" s="83"/>
      <c r="E28" s="45"/>
    </row>
    <row r="29" spans="1:5" ht="15.75" customHeight="1">
      <c r="A29" s="60" t="s">
        <v>38</v>
      </c>
      <c r="B29" s="115">
        <f>SUM('ООП 1-3 ГПД (ОП)'!B29+'ООП 1-3 ГСД (ОП)'!B29)</f>
        <v>24</v>
      </c>
      <c r="C29" s="115">
        <f>SUM('ООП 1-3 ГПД (ОП)'!C29+'ООП 1-3 ГСД (ОП)'!C29)</f>
        <v>24</v>
      </c>
      <c r="D29" s="125"/>
      <c r="E29" s="45"/>
    </row>
    <row r="30" spans="1:5" ht="15.75" customHeight="1">
      <c r="A30" s="60" t="s">
        <v>39</v>
      </c>
      <c r="B30" s="115">
        <f>SUM('ООП 1-3 ГПД (ОП)'!B30+'ООП 1-3 ГСД (ОП)'!B30)</f>
        <v>30</v>
      </c>
      <c r="C30" s="115">
        <f>SUM('ООП 1-3 ГПД (ОП)'!C30+'ООП 1-3 ГСД (ОП)'!C30)</f>
        <v>23</v>
      </c>
      <c r="D30" s="83"/>
      <c r="E30" s="45"/>
    </row>
    <row r="31" spans="1:5" ht="15.75" customHeight="1">
      <c r="A31" s="60" t="s">
        <v>41</v>
      </c>
      <c r="B31" s="115">
        <f>SUM('ООП 1-3 ГПД (ОП)'!B31+'ООП 1-3 ГСД (ОП)'!B31)</f>
        <v>18</v>
      </c>
      <c r="C31" s="115">
        <f>SUM('ООП 1-3 ГПД (ОП)'!C31+'ООП 1-3 ГСД (ОП)'!C31)</f>
        <v>17</v>
      </c>
      <c r="D31" s="83"/>
      <c r="E31" s="45"/>
    </row>
    <row r="32" spans="1:5" ht="15.75" customHeight="1">
      <c r="A32" s="60" t="s">
        <v>42</v>
      </c>
      <c r="B32" s="115">
        <f>SUM('ООП 1-3 ГПД (ОП)'!B32+'ООП 1-3 ГСД (ОП)'!B32)</f>
        <v>15</v>
      </c>
      <c r="C32" s="115">
        <f>SUM('ООП 1-3 ГПД (ОП)'!C32+'ООП 1-3 ГСД (ОП)'!C32)</f>
        <v>14</v>
      </c>
      <c r="D32" s="83"/>
      <c r="E32" s="45"/>
    </row>
    <row r="33" spans="1:10" ht="15.75" customHeight="1">
      <c r="A33" s="60" t="s">
        <v>43</v>
      </c>
      <c r="B33" s="115">
        <f>SUM('ООП 1-3 ГПД (ОП)'!B33+'ООП 1-3 ГСД (ОП)'!B33)</f>
        <v>17</v>
      </c>
      <c r="C33" s="115">
        <f>SUM('ООП 1-3 ГПД (ОП)'!C33+'ООП 1-3 ГСД (ОП)'!C33)</f>
        <v>17</v>
      </c>
      <c r="D33" s="125"/>
      <c r="E33" s="45"/>
    </row>
    <row r="34" spans="1:10" ht="15.75" customHeight="1">
      <c r="A34" s="60" t="s">
        <v>44</v>
      </c>
      <c r="B34" s="115">
        <f>SUM('ООП 1-3 ГПД (ОП)'!B34+'ООП 1-3 ГСД (ОП)'!B34)</f>
        <v>34</v>
      </c>
      <c r="C34" s="115">
        <f>SUM('ООП 1-3 ГПД (ОП)'!C34+'ООП 1-3 ГСД (ОП)'!C34)</f>
        <v>32</v>
      </c>
      <c r="D34" s="83"/>
      <c r="E34" s="45"/>
    </row>
    <row r="35" spans="1:10" ht="15.75" customHeight="1">
      <c r="A35" s="60" t="s">
        <v>46</v>
      </c>
      <c r="B35" s="115">
        <f>SUM('ООП 1-3 ГПД (ОП)'!B35+'ООП 1-3 ГСД (ОП)'!B35)</f>
        <v>19</v>
      </c>
      <c r="C35" s="115">
        <f>SUM('ООП 1-3 ГПД (ОП)'!C35+'ООП 1-3 ГСД (ОП)'!C35)</f>
        <v>19</v>
      </c>
      <c r="D35" s="125"/>
      <c r="E35" s="45"/>
    </row>
    <row r="36" spans="1:10" ht="15.75" customHeight="1">
      <c r="A36" s="60" t="s">
        <v>47</v>
      </c>
      <c r="B36" s="115">
        <f>SUM('ООП 1-3 ГПД (ОП)'!B36+'ООП 1-3 ГСД (ОП)'!B36)</f>
        <v>44</v>
      </c>
      <c r="C36" s="115">
        <f>SUM('ООП 1-3 ГПД (ОП)'!C36+'ООП 1-3 ГСД (ОП)'!C36)</f>
        <v>42</v>
      </c>
      <c r="D36" s="83"/>
      <c r="E36" s="45"/>
    </row>
    <row r="37" spans="1:10" ht="15.75" customHeight="1">
      <c r="A37" s="60" t="s">
        <v>48</v>
      </c>
      <c r="B37" s="115">
        <f>SUM('ООП 1-3 ГПД (ОП)'!B37+'ООП 1-3 ГСД (ОП)'!B37)</f>
        <v>18</v>
      </c>
      <c r="C37" s="115">
        <f>SUM('ООП 1-3 ГПД (ОП)'!C37+'ООП 1-3 ГСД (ОП)'!C37)</f>
        <v>18</v>
      </c>
      <c r="D37" s="83"/>
      <c r="E37" s="45"/>
    </row>
    <row r="38" spans="1:10" ht="15.75" customHeight="1">
      <c r="A38" s="60" t="s">
        <v>49</v>
      </c>
      <c r="B38" s="115">
        <f>SUM('ООП 1-3 ГПД (ОП)'!B38+'ООП 1-3 ГСД (ОП)'!B38)</f>
        <v>49</v>
      </c>
      <c r="C38" s="115">
        <f>SUM('ООП 1-3 ГПД (ОП)'!C38+'ООП 1-3 ГСД (ОП)'!C38)</f>
        <v>45</v>
      </c>
      <c r="D38" s="83"/>
      <c r="E38" s="45"/>
    </row>
    <row r="39" spans="1:10" ht="15.75" customHeight="1">
      <c r="A39" s="60" t="s">
        <v>50</v>
      </c>
      <c r="B39" s="115">
        <f>SUM('ООП 1-3 ГПД (ОП)'!B39+'ООП 1-3 ГСД (ОП)'!B39)</f>
        <v>198</v>
      </c>
      <c r="C39" s="115">
        <f>SUM('ООП 1-3 ГПД (ОП)'!C39+'ООП 1-3 ГСД (ОП)'!C39)</f>
        <v>174</v>
      </c>
      <c r="D39" s="83"/>
      <c r="E39" s="45"/>
    </row>
    <row r="40" spans="1:10" ht="15.75" customHeight="1">
      <c r="A40" s="60" t="s">
        <v>51</v>
      </c>
      <c r="B40" s="115">
        <f>SUM('ООП 1-3 ГПД (ОП)'!B40+'ООП 1-3 ГСД (ОП)'!B40)</f>
        <v>34</v>
      </c>
      <c r="C40" s="115">
        <f>SUM('ООП 1-3 ГПД (ОП)'!C40+'ООП 1-3 ГСД (ОП)'!C40)</f>
        <v>31</v>
      </c>
      <c r="D40" s="83"/>
      <c r="E40" s="45"/>
    </row>
    <row r="41" spans="1:10" ht="15.75" customHeight="1">
      <c r="A41" s="60" t="s">
        <v>52</v>
      </c>
      <c r="B41" s="115">
        <f>SUM('ООП 1-3 ГПД (ОП)'!B41+'ООП 1-3 ГСД (ОП)'!B41)</f>
        <v>59</v>
      </c>
      <c r="C41" s="115">
        <f>SUM('ООП 1-3 ГПД (ОП)'!C41+'ООП 1-3 ГСД (ОП)'!C41)</f>
        <v>56</v>
      </c>
      <c r="D41" s="83"/>
      <c r="E41" s="45"/>
    </row>
    <row r="42" spans="1:10" ht="15.75" customHeight="1">
      <c r="A42" s="60" t="s">
        <v>53</v>
      </c>
      <c r="B42" s="115">
        <f>SUM('ООП 1-3 ГПД (ОП)'!B42+'ООП 1-3 ГСД (ОП)'!B42)</f>
        <v>37</v>
      </c>
      <c r="C42" s="115">
        <f>SUM('ООП 1-3 ГПД (ОП)'!C42+'ООП 1-3 ГСД (ОП)'!C42)</f>
        <v>35</v>
      </c>
      <c r="D42" s="83"/>
      <c r="E42" s="45"/>
    </row>
    <row r="43" spans="1:10" ht="15.75" customHeight="1">
      <c r="A43" s="60" t="s">
        <v>54</v>
      </c>
      <c r="B43" s="115">
        <f>SUM('ООП 1-3 ГПД (ОП)'!B43+'ООП 1-3 ГСД (ОП)'!B43)</f>
        <v>51</v>
      </c>
      <c r="C43" s="115">
        <f>SUM('ООП 1-3 ГПД (ОП)'!C43+'ООП 1-3 ГСД (ОП)'!C43)</f>
        <v>47</v>
      </c>
      <c r="D43" s="83"/>
      <c r="E43" s="45"/>
    </row>
    <row r="44" spans="1:10" ht="15.75" customHeight="1">
      <c r="A44" s="60" t="s">
        <v>55</v>
      </c>
      <c r="B44" s="115">
        <f>SUM('ООП 1-3 ГПД (ОП)'!B44+'ООП 1-3 ГСД (ОП)'!B44)</f>
        <v>60</v>
      </c>
      <c r="C44" s="115">
        <f>SUM('ООП 1-3 ГПД (ОП)'!C44+'ООП 1-3 ГСД (ОП)'!C44)</f>
        <v>57</v>
      </c>
      <c r="D44" s="83"/>
      <c r="E44" s="45"/>
    </row>
    <row r="45" spans="1:10" ht="15.75" customHeight="1">
      <c r="A45" s="60" t="s">
        <v>56</v>
      </c>
      <c r="B45" s="115">
        <f>SUM('ООП 1-3 ГПД (ОП)'!B45+'ООП 1-3 ГСД (ОП)'!B45)</f>
        <v>16</v>
      </c>
      <c r="C45" s="115">
        <f>SUM('ООП 1-3 ГПД (ОП)'!C45+'ООП 1-3 ГСД (ОП)'!C45)</f>
        <v>16</v>
      </c>
      <c r="D45" s="83"/>
      <c r="E45" s="45"/>
    </row>
    <row r="46" spans="1:10" ht="15.75" customHeight="1">
      <c r="A46" s="60" t="s">
        <v>57</v>
      </c>
      <c r="B46" s="115">
        <f>SUM('ООП 1-3 ГПД (ОП)'!B46+'ООП 1-3 ГСД (ОП)'!B46)</f>
        <v>0</v>
      </c>
      <c r="C46" s="115">
        <f>SUM('ООП 1-3 ГПД (ОП)'!C46+'ООП 1-3 ГСД (ОП)'!C46)</f>
        <v>0</v>
      </c>
      <c r="D46" s="125"/>
      <c r="E46" s="45"/>
    </row>
    <row r="47" spans="1:10" ht="15.75" customHeight="1">
      <c r="A47" s="60" t="s">
        <v>58</v>
      </c>
      <c r="B47" s="115">
        <f>SUM('ООП 1-3 ГПД (ОП)'!B47+'ООП 1-3 ГСД (ОП)'!B47)</f>
        <v>37</v>
      </c>
      <c r="C47" s="115">
        <f>SUM('ООП 1-3 ГПД (ОП)'!C47+'ООП 1-3 ГСД (ОП)'!C47)</f>
        <v>35</v>
      </c>
      <c r="D47" s="83"/>
      <c r="E47" s="45"/>
    </row>
    <row r="48" spans="1:10" ht="15.75" customHeight="1">
      <c r="A48" s="60" t="s">
        <v>59</v>
      </c>
      <c r="B48" s="115">
        <f>SUM('ООП 1-3 ГПД (ОП)'!B48+'ООП 1-3 ГСД (ОП)'!B48)</f>
        <v>34</v>
      </c>
      <c r="C48" s="115">
        <f>SUM('ООП 1-3 ГПД (ОП)'!C48+'ООП 1-3 ГСД (ОП)'!C48)</f>
        <v>33</v>
      </c>
      <c r="D48" s="83"/>
      <c r="E48" s="45"/>
      <c r="J48" s="10" t="s">
        <v>0</v>
      </c>
    </row>
    <row r="49" spans="1:26" ht="15.75" customHeight="1">
      <c r="A49" s="60" t="s">
        <v>60</v>
      </c>
      <c r="B49" s="115">
        <f>SUM('ООП 1-3 ГПД (ОП)'!B49+'ООП 1-3 ГСД (ОП)'!B49)</f>
        <v>34</v>
      </c>
      <c r="C49" s="115">
        <f>SUM('ООП 1-3 ГПД (ОП)'!C49+'ООП 1-3 ГСД (ОП)'!C49)</f>
        <v>33</v>
      </c>
      <c r="D49" s="83"/>
      <c r="E49" s="45"/>
    </row>
    <row r="50" spans="1:26" ht="15.75" customHeight="1">
      <c r="A50" s="60" t="s">
        <v>61</v>
      </c>
      <c r="B50" s="115">
        <f>SUM('ООП 1-3 ГПД (ОП)'!B50+'ООП 1-3 ГСД (ОП)'!B50)</f>
        <v>33</v>
      </c>
      <c r="C50" s="115">
        <f>SUM('ООП 1-3 ГПД (ОП)'!C50+'ООП 1-3 ГСД (ОП)'!C50)</f>
        <v>30</v>
      </c>
      <c r="D50" s="83"/>
      <c r="E50" s="45"/>
    </row>
    <row r="51" spans="1:26" ht="15.75" customHeight="1">
      <c r="A51" s="60" t="s">
        <v>62</v>
      </c>
      <c r="B51" s="115">
        <f>SUM('ООП 1-3 ГПД (ОП)'!B51+'ООП 1-3 ГСД (ОП)'!B51)</f>
        <v>55</v>
      </c>
      <c r="C51" s="115">
        <f>SUM('ООП 1-3 ГПД (ОП)'!C51+'ООП 1-3 ГСД (ОП)'!C51)</f>
        <v>46</v>
      </c>
      <c r="D51" s="83"/>
      <c r="E51" s="45"/>
    </row>
    <row r="52" spans="1:26" ht="15.75" customHeight="1">
      <c r="A52" s="60" t="s">
        <v>63</v>
      </c>
      <c r="B52" s="115">
        <f>SUM('ООП 1-3 ГПД (ОП)'!B52+'ООП 1-3 ГСД (ОП)'!B52)</f>
        <v>72</v>
      </c>
      <c r="C52" s="115">
        <f>SUM('ООП 1-3 ГПД (ОП)'!C52+'ООП 1-3 ГСД (ОП)'!C52)</f>
        <v>68</v>
      </c>
      <c r="D52" s="83"/>
      <c r="E52" s="45"/>
    </row>
    <row r="53" spans="1:26" ht="15.75" customHeight="1">
      <c r="A53" s="60" t="s">
        <v>64</v>
      </c>
      <c r="B53" s="115">
        <f>SUM('ООП 1-3 ГПД (ОП)'!B53+'ООП 1-3 ГСД (ОП)'!B53)</f>
        <v>47</v>
      </c>
      <c r="C53" s="115">
        <f>SUM('ООП 1-3 ГПД (ОП)'!C53+'ООП 1-3 ГСД (ОП)'!C53)</f>
        <v>35</v>
      </c>
      <c r="D53" s="83"/>
      <c r="E53" s="45"/>
    </row>
    <row r="54" spans="1:26" ht="15.75" customHeight="1">
      <c r="A54" s="60" t="s">
        <v>66</v>
      </c>
      <c r="B54" s="115">
        <f>SUM('ООП 1-3 ГПД (ОП)'!B54+'ООП 1-3 ГСД (ОП)'!B54)</f>
        <v>40</v>
      </c>
      <c r="C54" s="115">
        <f>SUM('ООП 1-3 ГПД (ОП)'!C54+'ООП 1-3 ГСД (ОП)'!C54)</f>
        <v>40</v>
      </c>
      <c r="D54" s="83"/>
      <c r="E54" s="45"/>
    </row>
    <row r="55" spans="1:26" ht="15.75" customHeight="1">
      <c r="A55" s="60" t="s">
        <v>67</v>
      </c>
      <c r="B55" s="115">
        <f>SUM('ООП 1-3 ГПД (ОП)'!B55+'ООП 1-3 ГСД (ОП)'!B55)</f>
        <v>34</v>
      </c>
      <c r="C55" s="115">
        <f>SUM('ООП 1-3 ГПД (ОП)'!C55+'ООП 1-3 ГСД (ОП)'!C55)</f>
        <v>32</v>
      </c>
      <c r="D55" s="83"/>
      <c r="E55" s="45"/>
    </row>
    <row r="56" spans="1:26" ht="15.75" customHeight="1">
      <c r="A56" s="60" t="s">
        <v>68</v>
      </c>
      <c r="B56" s="115">
        <f>SUM('ООП 1-3 ГПД (ОП)'!B56+'ООП 1-3 ГСД (ОП)'!B56)</f>
        <v>15</v>
      </c>
      <c r="C56" s="115">
        <f>SUM('ООП 1-3 ГПД (ОП)'!C56+'ООП 1-3 ГСД (ОП)'!C56)</f>
        <v>15</v>
      </c>
      <c r="D56" s="83"/>
      <c r="E56" s="45"/>
    </row>
    <row r="57" spans="1:26" ht="15.75" customHeight="1">
      <c r="A57" s="60" t="s">
        <v>69</v>
      </c>
      <c r="B57" s="115">
        <f>SUM('ООП 1-3 ГПД (ОП)'!B57+'ООП 1-3 ГСД (ОП)'!B57)</f>
        <v>61</v>
      </c>
      <c r="C57" s="115">
        <f>SUM('ООП 1-3 ГПД (ОП)'!C57+'ООП 1-3 ГСД (ОП)'!C57)</f>
        <v>46</v>
      </c>
      <c r="D57" s="83"/>
      <c r="E57" s="45"/>
    </row>
    <row r="58" spans="1:26" ht="15.75" customHeight="1">
      <c r="A58" s="60" t="s">
        <v>71</v>
      </c>
      <c r="B58" s="115">
        <f>SUM('ООП 1-3 ГПД (ОП)'!B58+'ООП 1-3 ГСД (ОП)'!B58)</f>
        <v>64</v>
      </c>
      <c r="C58" s="115">
        <f>SUM('ООП 1-3 ГПД (ОП)'!C58+'ООП 1-3 ГСД (ОП)'!C58)</f>
        <v>62</v>
      </c>
      <c r="D58" s="83"/>
      <c r="E58" s="45"/>
    </row>
    <row r="59" spans="1:26" ht="15.75" customHeight="1">
      <c r="A59" s="60" t="s">
        <v>72</v>
      </c>
      <c r="B59" s="115">
        <f>SUM('ООП 1-3 ГПД (ОП)'!B59+'ООП 1-3 ГСД (ОП)'!B59)</f>
        <v>54</v>
      </c>
      <c r="C59" s="115">
        <f>SUM('ООП 1-3 ГПД (ОП)'!C59+'ООП 1-3 ГСД (ОП)'!C59)</f>
        <v>54</v>
      </c>
      <c r="D59" s="83"/>
      <c r="E59" s="45"/>
    </row>
    <row r="60" spans="1:26" ht="15.75" customHeight="1">
      <c r="A60" s="60" t="s">
        <v>73</v>
      </c>
      <c r="B60" s="115">
        <f>SUM('ООП 1-3 ГПД (ОП)'!B60+'ООП 1-3 ГСД (ОП)'!B60)</f>
        <v>34</v>
      </c>
      <c r="C60" s="115">
        <f>SUM('ООП 1-3 ГПД (ОП)'!C60+'ООП 1-3 ГСД (ОП)'!C60)</f>
        <v>32</v>
      </c>
      <c r="D60" s="83"/>
      <c r="E60" s="45"/>
    </row>
    <row r="61" spans="1:26" ht="15.75" customHeight="1">
      <c r="A61" s="60" t="s">
        <v>74</v>
      </c>
      <c r="B61" s="115">
        <f>SUM('ООП 1-3 ГПД (ОП)'!B61+'ООП 1-3 ГСД (ОП)'!B61)</f>
        <v>48</v>
      </c>
      <c r="C61" s="115">
        <f>SUM('ООП 1-3 ГПД (ОП)'!C61+'ООП 1-3 ГСД (ОП)'!C61)</f>
        <v>43</v>
      </c>
      <c r="D61" s="83"/>
      <c r="E61" s="45"/>
    </row>
    <row r="62" spans="1:26" ht="15.75" customHeight="1">
      <c r="A62" s="126" t="s">
        <v>75</v>
      </c>
      <c r="B62" s="127">
        <f>SUM('ООП 1-3 ГПД (ОП)'!B62+'ООП 1-3 ГСД (ОП)'!B62)</f>
        <v>2518</v>
      </c>
      <c r="C62" s="127">
        <f>SUM('ООП 1-3 ГПД (ОП)'!C62+'ООП 1-3 ГСД (ОП)'!C62)</f>
        <v>2306</v>
      </c>
      <c r="D62" s="128"/>
      <c r="E62" s="12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60" t="s">
        <v>167</v>
      </c>
      <c r="B63" s="130">
        <f t="shared" ref="B63:D63" si="0">SUM(B5:B61)</f>
        <v>2518</v>
      </c>
      <c r="C63" s="130">
        <f t="shared" si="0"/>
        <v>2306</v>
      </c>
      <c r="D63" s="51" t="e">
        <f t="shared" si="0"/>
        <v>#REF!</v>
      </c>
      <c r="E63" s="45"/>
      <c r="J63" s="10" t="s">
        <v>0</v>
      </c>
    </row>
    <row r="64" spans="1:26" ht="15.75" customHeight="1">
      <c r="B64" s="25"/>
      <c r="C64" s="66">
        <f>C62/B62*100</f>
        <v>91.580619539316928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E1"/>
    <mergeCell ref="A2:A3"/>
    <mergeCell ref="B2:C2"/>
    <mergeCell ref="E2:E3"/>
    <mergeCell ref="A4:E4"/>
  </mergeCells>
  <pageMargins left="0.31496062992125984" right="0.31496062992125984" top="0.35433070866141736" bottom="0.35433070866141736" header="0" footer="0"/>
  <pageSetup scale="75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opLeftCell="A61" workbookViewId="0">
      <selection sqref="A1:G1"/>
    </sheetView>
  </sheetViews>
  <sheetFormatPr defaultColWidth="14.42578125" defaultRowHeight="15" customHeight="1"/>
  <cols>
    <col min="1" max="1" width="30.7109375" customWidth="1"/>
    <col min="2" max="4" width="10.7109375" customWidth="1"/>
    <col min="5" max="6" width="12.7109375" customWidth="1"/>
    <col min="7" max="7" width="20.7109375" customWidth="1"/>
  </cols>
  <sheetData>
    <row r="1" spans="1:7" ht="39.75" customHeight="1">
      <c r="A1" s="173" t="s">
        <v>168</v>
      </c>
      <c r="B1" s="174"/>
      <c r="C1" s="174"/>
      <c r="D1" s="174"/>
      <c r="E1" s="174"/>
      <c r="F1" s="174"/>
      <c r="G1" s="174"/>
    </row>
    <row r="2" spans="1:7" ht="30" customHeight="1">
      <c r="A2" s="175" t="s">
        <v>77</v>
      </c>
      <c r="B2" s="177" t="s">
        <v>169</v>
      </c>
      <c r="C2" s="178"/>
      <c r="D2" s="184" t="s">
        <v>3</v>
      </c>
      <c r="E2" s="178"/>
      <c r="F2" s="183" t="s">
        <v>4</v>
      </c>
      <c r="G2" s="183" t="s">
        <v>5</v>
      </c>
    </row>
    <row r="3" spans="1:7" ht="24" customHeight="1">
      <c r="A3" s="176"/>
      <c r="B3" s="3" t="s">
        <v>6</v>
      </c>
      <c r="C3" s="3" t="s">
        <v>7</v>
      </c>
      <c r="D3" s="3" t="s">
        <v>8</v>
      </c>
      <c r="E3" s="3" t="s">
        <v>105</v>
      </c>
      <c r="F3" s="176"/>
      <c r="G3" s="176"/>
    </row>
    <row r="4" spans="1:7" ht="30" customHeight="1">
      <c r="A4" s="179" t="s">
        <v>170</v>
      </c>
      <c r="B4" s="180"/>
      <c r="C4" s="180"/>
      <c r="D4" s="180"/>
      <c r="E4" s="180"/>
      <c r="F4" s="180"/>
      <c r="G4" s="178"/>
    </row>
    <row r="5" spans="1:7" ht="38.25" customHeight="1">
      <c r="A5" s="50" t="s">
        <v>11</v>
      </c>
      <c r="B5" s="2"/>
      <c r="C5" s="2"/>
      <c r="D5" s="2"/>
      <c r="E5" s="2" t="e">
        <f t="shared" ref="E5:E62" si="0">100-(C5/B5*100)</f>
        <v>#DIV/0!</v>
      </c>
      <c r="F5" s="2"/>
      <c r="G5" s="45"/>
    </row>
    <row r="6" spans="1:7" ht="51" customHeight="1">
      <c r="A6" s="50" t="s">
        <v>12</v>
      </c>
      <c r="B6" s="2"/>
      <c r="C6" s="2"/>
      <c r="D6" s="2"/>
      <c r="E6" s="2" t="e">
        <f t="shared" si="0"/>
        <v>#DIV/0!</v>
      </c>
      <c r="F6" s="2"/>
      <c r="G6" s="36"/>
    </row>
    <row r="7" spans="1:7" ht="38.25" customHeight="1">
      <c r="A7" s="50" t="s">
        <v>89</v>
      </c>
      <c r="B7" s="2"/>
      <c r="C7" s="2"/>
      <c r="D7" s="2"/>
      <c r="E7" s="2" t="e">
        <f t="shared" si="0"/>
        <v>#DIV/0!</v>
      </c>
      <c r="F7" s="2"/>
      <c r="G7" s="45"/>
    </row>
    <row r="8" spans="1:7" ht="38.25" customHeight="1">
      <c r="A8" s="50" t="s">
        <v>98</v>
      </c>
      <c r="B8" s="2"/>
      <c r="C8" s="2"/>
      <c r="D8" s="2"/>
      <c r="E8" s="2" t="e">
        <f t="shared" si="0"/>
        <v>#DIV/0!</v>
      </c>
      <c r="F8" s="2"/>
      <c r="G8" s="45"/>
    </row>
    <row r="9" spans="1:7" ht="38.25" customHeight="1">
      <c r="A9" s="50" t="s">
        <v>15</v>
      </c>
      <c r="B9" s="2"/>
      <c r="C9" s="2"/>
      <c r="D9" s="2"/>
      <c r="E9" s="2" t="e">
        <f t="shared" si="0"/>
        <v>#DIV/0!</v>
      </c>
      <c r="F9" s="2"/>
      <c r="G9" s="45"/>
    </row>
    <row r="10" spans="1:7" ht="38.25" customHeight="1">
      <c r="A10" s="50" t="s">
        <v>99</v>
      </c>
      <c r="B10" s="2"/>
      <c r="C10" s="2"/>
      <c r="D10" s="2"/>
      <c r="E10" s="2" t="e">
        <f t="shared" si="0"/>
        <v>#DIV/0!</v>
      </c>
      <c r="F10" s="2"/>
      <c r="G10" s="2"/>
    </row>
    <row r="11" spans="1:7" ht="38.25" customHeight="1">
      <c r="A11" s="50" t="s">
        <v>103</v>
      </c>
      <c r="B11" s="2"/>
      <c r="C11" s="2"/>
      <c r="D11" s="2"/>
      <c r="E11" s="2" t="e">
        <f t="shared" si="0"/>
        <v>#DIV/0!</v>
      </c>
      <c r="F11" s="2"/>
      <c r="G11" s="45"/>
    </row>
    <row r="12" spans="1:7" ht="51" customHeight="1">
      <c r="A12" s="50" t="s">
        <v>18</v>
      </c>
      <c r="B12" s="2"/>
      <c r="C12" s="2"/>
      <c r="D12" s="2"/>
      <c r="E12" s="2" t="e">
        <f t="shared" si="0"/>
        <v>#DIV/0!</v>
      </c>
      <c r="F12" s="2"/>
      <c r="G12" s="12"/>
    </row>
    <row r="13" spans="1:7" ht="51" customHeight="1">
      <c r="A13" s="50" t="s">
        <v>19</v>
      </c>
      <c r="B13" s="2"/>
      <c r="C13" s="2"/>
      <c r="D13" s="2"/>
      <c r="E13" s="2" t="e">
        <f t="shared" si="0"/>
        <v>#DIV/0!</v>
      </c>
      <c r="F13" s="2"/>
      <c r="G13" s="3"/>
    </row>
    <row r="14" spans="1:7" ht="38.25" customHeight="1">
      <c r="A14" s="50" t="s">
        <v>20</v>
      </c>
      <c r="B14" s="2"/>
      <c r="C14" s="2"/>
      <c r="D14" s="2"/>
      <c r="E14" s="2" t="e">
        <f t="shared" si="0"/>
        <v>#DIV/0!</v>
      </c>
      <c r="F14" s="2"/>
      <c r="G14" s="104"/>
    </row>
    <row r="15" spans="1:7" ht="51" customHeight="1">
      <c r="A15" s="50" t="s">
        <v>21</v>
      </c>
      <c r="B15" s="2"/>
      <c r="C15" s="2"/>
      <c r="D15" s="2"/>
      <c r="E15" s="2" t="e">
        <f t="shared" si="0"/>
        <v>#DIV/0!</v>
      </c>
      <c r="F15" s="7"/>
      <c r="G15" s="3"/>
    </row>
    <row r="16" spans="1:7" ht="102" customHeight="1">
      <c r="A16" s="50" t="s">
        <v>22</v>
      </c>
      <c r="B16" s="2"/>
      <c r="C16" s="2"/>
      <c r="D16" s="2"/>
      <c r="E16" s="2" t="e">
        <f t="shared" si="0"/>
        <v>#DIV/0!</v>
      </c>
      <c r="F16" s="2"/>
      <c r="G16" s="104"/>
    </row>
    <row r="17" spans="1:7" ht="51" customHeight="1">
      <c r="A17" s="50" t="s">
        <v>23</v>
      </c>
      <c r="B17" s="42"/>
      <c r="C17" s="42"/>
      <c r="D17" s="42"/>
      <c r="E17" s="2" t="e">
        <f t="shared" si="0"/>
        <v>#DIV/0!</v>
      </c>
      <c r="F17" s="42"/>
      <c r="G17" s="17"/>
    </row>
    <row r="18" spans="1:7" ht="38.25" customHeight="1">
      <c r="A18" s="50" t="s">
        <v>24</v>
      </c>
      <c r="B18" s="2"/>
      <c r="C18" s="2"/>
      <c r="D18" s="2"/>
      <c r="E18" s="2" t="e">
        <f t="shared" si="0"/>
        <v>#DIV/0!</v>
      </c>
      <c r="F18" s="2"/>
      <c r="G18" s="104"/>
    </row>
    <row r="19" spans="1:7" ht="38.25" customHeight="1">
      <c r="A19" s="50" t="s">
        <v>25</v>
      </c>
      <c r="B19" s="2"/>
      <c r="C19" s="2"/>
      <c r="D19" s="2"/>
      <c r="E19" s="2" t="e">
        <f t="shared" si="0"/>
        <v>#DIV/0!</v>
      </c>
      <c r="F19" s="2"/>
      <c r="G19" s="104"/>
    </row>
    <row r="20" spans="1:7" ht="51" customHeight="1">
      <c r="A20" s="50" t="s">
        <v>26</v>
      </c>
      <c r="B20" s="42"/>
      <c r="C20" s="42"/>
      <c r="D20" s="42"/>
      <c r="E20" s="2" t="e">
        <f t="shared" si="0"/>
        <v>#DIV/0!</v>
      </c>
      <c r="F20" s="42"/>
      <c r="G20" s="17"/>
    </row>
    <row r="21" spans="1:7" ht="51" customHeight="1">
      <c r="A21" s="50" t="s">
        <v>27</v>
      </c>
      <c r="B21" s="42"/>
      <c r="C21" s="42"/>
      <c r="D21" s="42"/>
      <c r="E21" s="2" t="e">
        <f t="shared" si="0"/>
        <v>#DIV/0!</v>
      </c>
      <c r="F21" s="42"/>
      <c r="G21" s="22"/>
    </row>
    <row r="22" spans="1:7" ht="51" customHeight="1">
      <c r="A22" s="50" t="s">
        <v>28</v>
      </c>
      <c r="B22" s="6">
        <v>72</v>
      </c>
      <c r="C22" s="6">
        <v>59</v>
      </c>
      <c r="D22" s="6">
        <v>10</v>
      </c>
      <c r="E22" s="2">
        <f t="shared" si="0"/>
        <v>18.055555555555557</v>
      </c>
      <c r="F22" s="6">
        <v>8</v>
      </c>
      <c r="G22" s="23" t="s">
        <v>100</v>
      </c>
    </row>
    <row r="23" spans="1:7" ht="38.25" customHeight="1">
      <c r="A23" s="50" t="s">
        <v>29</v>
      </c>
      <c r="B23" s="2"/>
      <c r="C23" s="2"/>
      <c r="D23" s="2"/>
      <c r="E23" s="2" t="e">
        <f t="shared" si="0"/>
        <v>#DIV/0!</v>
      </c>
      <c r="F23" s="2"/>
      <c r="G23" s="104"/>
    </row>
    <row r="24" spans="1:7" ht="51" customHeight="1">
      <c r="A24" s="50" t="s">
        <v>30</v>
      </c>
      <c r="B24" s="2"/>
      <c r="C24" s="2"/>
      <c r="D24" s="2"/>
      <c r="E24" s="2" t="e">
        <f t="shared" si="0"/>
        <v>#DIV/0!</v>
      </c>
      <c r="F24" s="2"/>
      <c r="G24" s="53"/>
    </row>
    <row r="25" spans="1:7" ht="38.25" customHeight="1">
      <c r="A25" s="50" t="s">
        <v>32</v>
      </c>
      <c r="B25" s="2"/>
      <c r="C25" s="2"/>
      <c r="D25" s="2"/>
      <c r="E25" s="2" t="e">
        <f t="shared" si="0"/>
        <v>#DIV/0!</v>
      </c>
      <c r="F25" s="2"/>
      <c r="G25" s="104"/>
    </row>
    <row r="26" spans="1:7" ht="38.25" customHeight="1">
      <c r="A26" s="50" t="s">
        <v>34</v>
      </c>
      <c r="B26" s="2"/>
      <c r="C26" s="2"/>
      <c r="D26" s="2"/>
      <c r="E26" s="2" t="e">
        <f t="shared" si="0"/>
        <v>#DIV/0!</v>
      </c>
      <c r="F26" s="2"/>
      <c r="G26" s="104"/>
    </row>
    <row r="27" spans="1:7" ht="38.25" customHeight="1">
      <c r="A27" s="50" t="s">
        <v>36</v>
      </c>
      <c r="B27" s="2"/>
      <c r="C27" s="2"/>
      <c r="D27" s="2"/>
      <c r="E27" s="2" t="e">
        <f t="shared" si="0"/>
        <v>#DIV/0!</v>
      </c>
      <c r="F27" s="2"/>
      <c r="G27" s="104"/>
    </row>
    <row r="28" spans="1:7" ht="38.25" customHeight="1">
      <c r="A28" s="50" t="s">
        <v>37</v>
      </c>
      <c r="B28" s="2"/>
      <c r="C28" s="2"/>
      <c r="D28" s="2"/>
      <c r="E28" s="2" t="e">
        <f t="shared" si="0"/>
        <v>#DIV/0!</v>
      </c>
      <c r="F28" s="2"/>
      <c r="G28" s="104"/>
    </row>
    <row r="29" spans="1:7" ht="38.25" customHeight="1">
      <c r="A29" s="50" t="s">
        <v>38</v>
      </c>
      <c r="B29" s="2"/>
      <c r="C29" s="2"/>
      <c r="D29" s="2"/>
      <c r="E29" s="2" t="e">
        <f t="shared" si="0"/>
        <v>#DIV/0!</v>
      </c>
      <c r="F29" s="2"/>
      <c r="G29" s="104"/>
    </row>
    <row r="30" spans="1:7" ht="38.25" customHeight="1">
      <c r="A30" s="50" t="s">
        <v>39</v>
      </c>
      <c r="B30" s="2"/>
      <c r="C30" s="2"/>
      <c r="D30" s="2"/>
      <c r="E30" s="2" t="e">
        <f t="shared" si="0"/>
        <v>#DIV/0!</v>
      </c>
      <c r="F30" s="2"/>
      <c r="G30" s="104"/>
    </row>
    <row r="31" spans="1:7" ht="38.25" customHeight="1">
      <c r="A31" s="50" t="s">
        <v>41</v>
      </c>
      <c r="B31" s="2"/>
      <c r="C31" s="2"/>
      <c r="D31" s="2"/>
      <c r="E31" s="2" t="e">
        <f t="shared" si="0"/>
        <v>#DIV/0!</v>
      </c>
      <c r="F31" s="2"/>
      <c r="G31" s="104"/>
    </row>
    <row r="32" spans="1:7" ht="38.25" customHeight="1">
      <c r="A32" s="50" t="s">
        <v>42</v>
      </c>
      <c r="B32" s="2"/>
      <c r="C32" s="2"/>
      <c r="D32" s="2"/>
      <c r="E32" s="2" t="e">
        <f t="shared" si="0"/>
        <v>#DIV/0!</v>
      </c>
      <c r="F32" s="2"/>
      <c r="G32" s="104"/>
    </row>
    <row r="33" spans="1:7" ht="38.25" customHeight="1">
      <c r="A33" s="50" t="s">
        <v>43</v>
      </c>
      <c r="B33" s="2"/>
      <c r="C33" s="2"/>
      <c r="D33" s="2"/>
      <c r="E33" s="2" t="e">
        <f t="shared" si="0"/>
        <v>#DIV/0!</v>
      </c>
      <c r="F33" s="2"/>
      <c r="G33" s="104"/>
    </row>
    <row r="34" spans="1:7" ht="102" customHeight="1">
      <c r="A34" s="50" t="s">
        <v>44</v>
      </c>
      <c r="B34" s="2"/>
      <c r="C34" s="2"/>
      <c r="D34" s="2"/>
      <c r="E34" s="2" t="e">
        <f t="shared" si="0"/>
        <v>#DIV/0!</v>
      </c>
      <c r="F34" s="2"/>
      <c r="G34" s="104"/>
    </row>
    <row r="35" spans="1:7" ht="38.25" customHeight="1">
      <c r="A35" s="50" t="s">
        <v>46</v>
      </c>
      <c r="B35" s="2"/>
      <c r="C35" s="2"/>
      <c r="D35" s="2"/>
      <c r="E35" s="2" t="e">
        <f t="shared" si="0"/>
        <v>#DIV/0!</v>
      </c>
      <c r="F35" s="2"/>
      <c r="G35" s="104"/>
    </row>
    <row r="36" spans="1:7" ht="51" customHeight="1">
      <c r="A36" s="50" t="s">
        <v>47</v>
      </c>
      <c r="B36" s="2"/>
      <c r="C36" s="2"/>
      <c r="D36" s="2"/>
      <c r="E36" s="2" t="e">
        <f t="shared" si="0"/>
        <v>#DIV/0!</v>
      </c>
      <c r="F36" s="2"/>
      <c r="G36" s="3"/>
    </row>
    <row r="37" spans="1:7" ht="38.25" customHeight="1">
      <c r="A37" s="50" t="s">
        <v>48</v>
      </c>
      <c r="B37" s="2"/>
      <c r="C37" s="2"/>
      <c r="D37" s="2"/>
      <c r="E37" s="2" t="e">
        <f t="shared" si="0"/>
        <v>#DIV/0!</v>
      </c>
      <c r="F37" s="2"/>
      <c r="G37" s="104"/>
    </row>
    <row r="38" spans="1:7" ht="38.25" customHeight="1">
      <c r="A38" s="50" t="s">
        <v>49</v>
      </c>
      <c r="B38" s="2"/>
      <c r="C38" s="2"/>
      <c r="D38" s="2"/>
      <c r="E38" s="2" t="e">
        <f t="shared" si="0"/>
        <v>#DIV/0!</v>
      </c>
      <c r="F38" s="2"/>
      <c r="G38" s="104"/>
    </row>
    <row r="39" spans="1:7" ht="38.25" customHeight="1">
      <c r="A39" s="50" t="s">
        <v>50</v>
      </c>
      <c r="B39" s="2"/>
      <c r="C39" s="2"/>
      <c r="D39" s="2"/>
      <c r="E39" s="2" t="e">
        <f t="shared" si="0"/>
        <v>#DIV/0!</v>
      </c>
      <c r="F39" s="2"/>
      <c r="G39" s="104"/>
    </row>
    <row r="40" spans="1:7" ht="51" customHeight="1">
      <c r="A40" s="50" t="s">
        <v>51</v>
      </c>
      <c r="B40" s="2"/>
      <c r="C40" s="2"/>
      <c r="D40" s="2"/>
      <c r="E40" s="2" t="e">
        <f t="shared" si="0"/>
        <v>#DIV/0!</v>
      </c>
      <c r="F40" s="2"/>
      <c r="G40" s="3"/>
    </row>
    <row r="41" spans="1:7" ht="38.25" customHeight="1">
      <c r="A41" s="50" t="s">
        <v>52</v>
      </c>
      <c r="B41" s="2"/>
      <c r="C41" s="2"/>
      <c r="D41" s="2"/>
      <c r="E41" s="2" t="e">
        <f t="shared" si="0"/>
        <v>#DIV/0!</v>
      </c>
      <c r="F41" s="2"/>
      <c r="G41" s="104"/>
    </row>
    <row r="42" spans="1:7" ht="102" customHeight="1">
      <c r="A42" s="50" t="s">
        <v>53</v>
      </c>
      <c r="B42" s="2"/>
      <c r="C42" s="2"/>
      <c r="D42" s="2"/>
      <c r="E42" s="2" t="e">
        <f t="shared" si="0"/>
        <v>#DIV/0!</v>
      </c>
      <c r="F42" s="2"/>
      <c r="G42" s="104"/>
    </row>
    <row r="43" spans="1:7" ht="51" customHeight="1">
      <c r="A43" s="50" t="s">
        <v>54</v>
      </c>
      <c r="B43" s="2"/>
      <c r="C43" s="2"/>
      <c r="D43" s="2"/>
      <c r="E43" s="2" t="e">
        <f t="shared" si="0"/>
        <v>#DIV/0!</v>
      </c>
      <c r="F43" s="2"/>
      <c r="G43" s="3"/>
    </row>
    <row r="44" spans="1:7" ht="38.25" customHeight="1">
      <c r="A44" s="50" t="s">
        <v>55</v>
      </c>
      <c r="B44" s="2"/>
      <c r="C44" s="2"/>
      <c r="D44" s="2"/>
      <c r="E44" s="2" t="e">
        <f t="shared" si="0"/>
        <v>#DIV/0!</v>
      </c>
      <c r="F44" s="2"/>
      <c r="G44" s="104"/>
    </row>
    <row r="45" spans="1:7" ht="51" customHeight="1">
      <c r="A45" s="50" t="s">
        <v>56</v>
      </c>
      <c r="B45" s="2"/>
      <c r="C45" s="2"/>
      <c r="D45" s="2"/>
      <c r="E45" s="2" t="e">
        <f t="shared" si="0"/>
        <v>#DIV/0!</v>
      </c>
      <c r="F45" s="7"/>
      <c r="G45" s="33"/>
    </row>
    <row r="46" spans="1:7" ht="51" customHeight="1">
      <c r="A46" s="50" t="s">
        <v>57</v>
      </c>
      <c r="B46" s="2"/>
      <c r="C46" s="2"/>
      <c r="D46" s="2"/>
      <c r="E46" s="2" t="e">
        <f t="shared" si="0"/>
        <v>#DIV/0!</v>
      </c>
      <c r="F46" s="2"/>
      <c r="G46" s="104"/>
    </row>
    <row r="47" spans="1:7" ht="38.25" customHeight="1">
      <c r="A47" s="50" t="s">
        <v>58</v>
      </c>
      <c r="B47" s="2"/>
      <c r="C47" s="2"/>
      <c r="D47" s="2"/>
      <c r="E47" s="2" t="e">
        <f t="shared" si="0"/>
        <v>#DIV/0!</v>
      </c>
      <c r="F47" s="2"/>
      <c r="G47" s="104"/>
    </row>
    <row r="48" spans="1:7" ht="51" customHeight="1">
      <c r="A48" s="50" t="s">
        <v>59</v>
      </c>
      <c r="B48" s="2"/>
      <c r="C48" s="2"/>
      <c r="D48" s="2"/>
      <c r="E48" s="2" t="e">
        <f t="shared" si="0"/>
        <v>#DIV/0!</v>
      </c>
      <c r="F48" s="7"/>
      <c r="G48" s="3"/>
    </row>
    <row r="49" spans="1:7" ht="38.25" customHeight="1">
      <c r="A49" s="50" t="s">
        <v>60</v>
      </c>
      <c r="B49" s="2"/>
      <c r="C49" s="2"/>
      <c r="D49" s="2"/>
      <c r="E49" s="2" t="e">
        <f t="shared" si="0"/>
        <v>#DIV/0!</v>
      </c>
      <c r="F49" s="2"/>
      <c r="G49" s="104"/>
    </row>
    <row r="50" spans="1:7" ht="38.25" customHeight="1">
      <c r="A50" s="50" t="s">
        <v>61</v>
      </c>
      <c r="B50" s="2"/>
      <c r="C50" s="2"/>
      <c r="D50" s="2"/>
      <c r="E50" s="2" t="e">
        <f t="shared" si="0"/>
        <v>#DIV/0!</v>
      </c>
      <c r="F50" s="2"/>
      <c r="G50" s="104"/>
    </row>
    <row r="51" spans="1:7" ht="38.25" customHeight="1">
      <c r="A51" s="50" t="s">
        <v>62</v>
      </c>
      <c r="B51" s="2"/>
      <c r="C51" s="2"/>
      <c r="D51" s="2"/>
      <c r="E51" s="2" t="e">
        <f t="shared" si="0"/>
        <v>#DIV/0!</v>
      </c>
      <c r="F51" s="2"/>
      <c r="G51" s="104"/>
    </row>
    <row r="52" spans="1:7" ht="51" customHeight="1">
      <c r="A52" s="50" t="s">
        <v>63</v>
      </c>
      <c r="B52" s="2"/>
      <c r="C52" s="2"/>
      <c r="D52" s="2"/>
      <c r="E52" s="2" t="e">
        <f t="shared" si="0"/>
        <v>#DIV/0!</v>
      </c>
      <c r="F52" s="2"/>
      <c r="G52" s="104"/>
    </row>
    <row r="53" spans="1:7" ht="38.25" customHeight="1">
      <c r="A53" s="50" t="s">
        <v>64</v>
      </c>
      <c r="B53" s="2"/>
      <c r="C53" s="2"/>
      <c r="D53" s="2"/>
      <c r="E53" s="2" t="e">
        <f t="shared" si="0"/>
        <v>#DIV/0!</v>
      </c>
      <c r="F53" s="2"/>
      <c r="G53" s="104"/>
    </row>
    <row r="54" spans="1:7" ht="51" customHeight="1">
      <c r="A54" s="50" t="s">
        <v>66</v>
      </c>
      <c r="B54" s="2"/>
      <c r="C54" s="2"/>
      <c r="D54" s="2"/>
      <c r="E54" s="7" t="e">
        <f t="shared" si="0"/>
        <v>#DIV/0!</v>
      </c>
      <c r="F54" s="2"/>
      <c r="G54" s="3"/>
    </row>
    <row r="55" spans="1:7" ht="38.25" customHeight="1">
      <c r="A55" s="50" t="s">
        <v>67</v>
      </c>
      <c r="B55" s="2"/>
      <c r="C55" s="2"/>
      <c r="D55" s="2"/>
      <c r="E55" s="2" t="e">
        <f t="shared" si="0"/>
        <v>#DIV/0!</v>
      </c>
      <c r="F55" s="2"/>
      <c r="G55" s="104"/>
    </row>
    <row r="56" spans="1:7" ht="51" customHeight="1">
      <c r="A56" s="50" t="s">
        <v>68</v>
      </c>
      <c r="B56" s="2"/>
      <c r="C56" s="2"/>
      <c r="D56" s="2"/>
      <c r="E56" s="2" t="e">
        <f t="shared" si="0"/>
        <v>#DIV/0!</v>
      </c>
      <c r="F56" s="2"/>
      <c r="G56" s="3"/>
    </row>
    <row r="57" spans="1:7" ht="38.25" customHeight="1">
      <c r="A57" s="50" t="s">
        <v>69</v>
      </c>
      <c r="B57" s="2"/>
      <c r="C57" s="2"/>
      <c r="D57" s="2"/>
      <c r="E57" s="2" t="e">
        <f t="shared" si="0"/>
        <v>#DIV/0!</v>
      </c>
      <c r="F57" s="2"/>
      <c r="G57" s="104"/>
    </row>
    <row r="58" spans="1:7" ht="102" customHeight="1">
      <c r="A58" s="50" t="s">
        <v>71</v>
      </c>
      <c r="B58" s="2"/>
      <c r="C58" s="2"/>
      <c r="D58" s="2"/>
      <c r="E58" s="2" t="e">
        <f t="shared" si="0"/>
        <v>#DIV/0!</v>
      </c>
      <c r="F58" s="2"/>
      <c r="G58" s="104"/>
    </row>
    <row r="59" spans="1:7" ht="38.25" customHeight="1">
      <c r="A59" s="50" t="s">
        <v>72</v>
      </c>
      <c r="B59" s="2"/>
      <c r="C59" s="2"/>
      <c r="D59" s="2"/>
      <c r="E59" s="2" t="e">
        <f t="shared" si="0"/>
        <v>#DIV/0!</v>
      </c>
      <c r="F59" s="2"/>
      <c r="G59" s="12"/>
    </row>
    <row r="60" spans="1:7" ht="38.25" customHeight="1">
      <c r="A60" s="50" t="s">
        <v>73</v>
      </c>
      <c r="B60" s="2"/>
      <c r="C60" s="2"/>
      <c r="D60" s="2"/>
      <c r="E60" s="2" t="e">
        <f t="shared" si="0"/>
        <v>#DIV/0!</v>
      </c>
      <c r="F60" s="2"/>
      <c r="G60" s="104"/>
    </row>
    <row r="61" spans="1:7" ht="51" customHeight="1">
      <c r="A61" s="50" t="s">
        <v>74</v>
      </c>
      <c r="B61" s="2"/>
      <c r="C61" s="2"/>
      <c r="D61" s="2"/>
      <c r="E61" s="2" t="e">
        <f t="shared" si="0"/>
        <v>#DIV/0!</v>
      </c>
      <c r="F61" s="2"/>
      <c r="G61" s="104"/>
    </row>
    <row r="62" spans="1:7" ht="15.75" customHeight="1">
      <c r="A62" s="126" t="s">
        <v>75</v>
      </c>
      <c r="B62" s="57">
        <f t="shared" ref="B62:C62" si="1">SUM(B5:B61)</f>
        <v>72</v>
      </c>
      <c r="C62" s="57">
        <f t="shared" si="1"/>
        <v>59</v>
      </c>
      <c r="D62" s="57"/>
      <c r="E62" s="2">
        <f t="shared" si="0"/>
        <v>18.055555555555557</v>
      </c>
      <c r="F62" s="57"/>
      <c r="G62" s="131"/>
    </row>
    <row r="63" spans="1:7" ht="15.75" customHeight="1">
      <c r="A63" s="45"/>
      <c r="B63" s="51"/>
      <c r="C63" s="51"/>
      <c r="D63" s="45"/>
      <c r="E63" s="45"/>
      <c r="F63" s="45"/>
      <c r="G63" s="45"/>
    </row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4:G4"/>
    <mergeCell ref="A1:G1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defaultColWidth="14.42578125" defaultRowHeight="15" customHeight="1"/>
  <cols>
    <col min="1" max="1" width="28.7109375" customWidth="1"/>
    <col min="2" max="2" width="8" customWidth="1"/>
    <col min="3" max="4" width="6.7109375" customWidth="1"/>
    <col min="5" max="5" width="10.7109375" customWidth="1"/>
    <col min="6" max="6" width="7.7109375" customWidth="1"/>
    <col min="7" max="7" width="10.7109375" customWidth="1"/>
    <col min="8" max="9" width="6.7109375" customWidth="1"/>
    <col min="10" max="10" width="10.7109375" customWidth="1"/>
    <col min="11" max="11" width="7.7109375" customWidth="1"/>
    <col min="12" max="12" width="10.7109375" customWidth="1"/>
    <col min="13" max="14" width="6.7109375" customWidth="1"/>
    <col min="15" max="15" width="11.7109375" customWidth="1"/>
    <col min="16" max="16" width="8" customWidth="1"/>
    <col min="17" max="17" width="11.7109375" customWidth="1"/>
    <col min="18" max="19" width="6.7109375" customWidth="1"/>
    <col min="20" max="20" width="10.7109375" customWidth="1"/>
    <col min="21" max="21" width="8" customWidth="1"/>
    <col min="22" max="23" width="11.7109375" customWidth="1"/>
  </cols>
  <sheetData>
    <row r="1" spans="1:23" ht="34.5" customHeight="1">
      <c r="A1" s="186" t="s">
        <v>110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</row>
    <row r="3" spans="1:23" ht="124.5" customHeight="1">
      <c r="A3" s="183" t="s">
        <v>77</v>
      </c>
      <c r="B3" s="191" t="s">
        <v>78</v>
      </c>
      <c r="C3" s="192" t="s">
        <v>79</v>
      </c>
      <c r="D3" s="178"/>
      <c r="E3" s="190" t="s">
        <v>80</v>
      </c>
      <c r="F3" s="182"/>
      <c r="G3" s="191" t="s">
        <v>81</v>
      </c>
      <c r="H3" s="192" t="s">
        <v>82</v>
      </c>
      <c r="I3" s="178"/>
      <c r="J3" s="190" t="s">
        <v>80</v>
      </c>
      <c r="K3" s="182"/>
      <c r="L3" s="191" t="s">
        <v>81</v>
      </c>
      <c r="M3" s="192" t="s">
        <v>83</v>
      </c>
      <c r="N3" s="178"/>
      <c r="O3" s="190" t="s">
        <v>80</v>
      </c>
      <c r="P3" s="182"/>
      <c r="Q3" s="190" t="s">
        <v>81</v>
      </c>
      <c r="R3" s="192" t="s">
        <v>142</v>
      </c>
      <c r="S3" s="178"/>
      <c r="T3" s="190" t="s">
        <v>80</v>
      </c>
      <c r="U3" s="182"/>
      <c r="V3" s="191" t="s">
        <v>81</v>
      </c>
      <c r="W3" s="183" t="s">
        <v>5</v>
      </c>
    </row>
    <row r="4" spans="1:23" ht="36" customHeight="1">
      <c r="A4" s="176"/>
      <c r="B4" s="176"/>
      <c r="C4" s="3" t="s">
        <v>84</v>
      </c>
      <c r="D4" s="3" t="s">
        <v>85</v>
      </c>
      <c r="E4" s="3" t="s">
        <v>8</v>
      </c>
      <c r="F4" s="3" t="s">
        <v>86</v>
      </c>
      <c r="G4" s="176"/>
      <c r="H4" s="3" t="s">
        <v>84</v>
      </c>
      <c r="I4" s="3" t="s">
        <v>85</v>
      </c>
      <c r="J4" s="3" t="s">
        <v>8</v>
      </c>
      <c r="K4" s="3" t="s">
        <v>86</v>
      </c>
      <c r="L4" s="176"/>
      <c r="M4" s="3" t="s">
        <v>84</v>
      </c>
      <c r="N4" s="3" t="s">
        <v>85</v>
      </c>
      <c r="O4" s="3" t="s">
        <v>8</v>
      </c>
      <c r="P4" s="3" t="s">
        <v>86</v>
      </c>
      <c r="Q4" s="185"/>
      <c r="R4" s="3" t="s">
        <v>84</v>
      </c>
      <c r="S4" s="3" t="s">
        <v>85</v>
      </c>
      <c r="T4" s="3" t="s">
        <v>8</v>
      </c>
      <c r="U4" s="3" t="s">
        <v>86</v>
      </c>
      <c r="V4" s="176"/>
      <c r="W4" s="176"/>
    </row>
    <row r="5" spans="1:23" ht="34.5" customHeight="1">
      <c r="A5" s="132" t="s">
        <v>171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73"/>
    </row>
    <row r="6" spans="1:23" ht="36" customHeight="1">
      <c r="A6" s="87" t="s">
        <v>11</v>
      </c>
      <c r="B6" s="33" t="s">
        <v>88</v>
      </c>
      <c r="C6" s="33"/>
      <c r="D6" s="33"/>
      <c r="E6" s="33"/>
      <c r="F6" s="33">
        <f t="shared" ref="F6:F62" si="0">C6-D6</f>
        <v>0</v>
      </c>
      <c r="G6" s="33"/>
      <c r="H6" s="33"/>
      <c r="I6" s="33"/>
      <c r="J6" s="33"/>
      <c r="K6" s="33">
        <f t="shared" ref="K6:K62" si="1">H6-I6</f>
        <v>0</v>
      </c>
      <c r="L6" s="33"/>
      <c r="M6" s="33"/>
      <c r="N6" s="33"/>
      <c r="O6" s="33"/>
      <c r="P6" s="33">
        <f t="shared" ref="P6:P62" si="2">M6-N6</f>
        <v>0</v>
      </c>
      <c r="Q6" s="38"/>
      <c r="R6" s="33"/>
      <c r="S6" s="33"/>
      <c r="T6" s="33"/>
      <c r="U6" s="33">
        <f t="shared" ref="U6:U62" si="3">R6-S6</f>
        <v>0</v>
      </c>
      <c r="V6" s="33"/>
      <c r="W6" s="49"/>
    </row>
    <row r="7" spans="1:23" ht="48" customHeight="1">
      <c r="A7" s="88" t="s">
        <v>12</v>
      </c>
      <c r="B7" s="33" t="s">
        <v>88</v>
      </c>
      <c r="C7" s="33"/>
      <c r="D7" s="33"/>
      <c r="E7" s="33"/>
      <c r="F7" s="33">
        <f t="shared" si="0"/>
        <v>0</v>
      </c>
      <c r="G7" s="33"/>
      <c r="H7" s="33"/>
      <c r="I7" s="33"/>
      <c r="J7" s="33"/>
      <c r="K7" s="33">
        <f t="shared" si="1"/>
        <v>0</v>
      </c>
      <c r="L7" s="33"/>
      <c r="M7" s="33"/>
      <c r="N7" s="33"/>
      <c r="O7" s="33"/>
      <c r="P7" s="33">
        <f t="shared" si="2"/>
        <v>0</v>
      </c>
      <c r="Q7" s="38"/>
      <c r="R7" s="33"/>
      <c r="S7" s="33"/>
      <c r="T7" s="33"/>
      <c r="U7" s="33">
        <f t="shared" si="3"/>
        <v>0</v>
      </c>
      <c r="V7" s="33"/>
      <c r="W7" s="45"/>
    </row>
    <row r="8" spans="1:23" ht="36" customHeight="1">
      <c r="A8" s="88" t="s">
        <v>89</v>
      </c>
      <c r="B8" s="33" t="s">
        <v>88</v>
      </c>
      <c r="C8" s="33"/>
      <c r="D8" s="33"/>
      <c r="E8" s="33"/>
      <c r="F8" s="33">
        <f t="shared" si="0"/>
        <v>0</v>
      </c>
      <c r="G8" s="33"/>
      <c r="H8" s="33"/>
      <c r="I8" s="33"/>
      <c r="J8" s="33"/>
      <c r="K8" s="33">
        <f t="shared" si="1"/>
        <v>0</v>
      </c>
      <c r="L8" s="33"/>
      <c r="M8" s="33"/>
      <c r="N8" s="33"/>
      <c r="O8" s="33"/>
      <c r="P8" s="33">
        <f t="shared" si="2"/>
        <v>0</v>
      </c>
      <c r="Q8" s="38"/>
      <c r="R8" s="33"/>
      <c r="S8" s="33"/>
      <c r="T8" s="33"/>
      <c r="U8" s="33">
        <f t="shared" si="3"/>
        <v>0</v>
      </c>
      <c r="V8" s="33"/>
      <c r="W8" s="45"/>
    </row>
    <row r="9" spans="1:23" ht="36" customHeight="1">
      <c r="A9" s="88" t="s">
        <v>98</v>
      </c>
      <c r="B9" s="33" t="s">
        <v>88</v>
      </c>
      <c r="C9" s="33"/>
      <c r="D9" s="33"/>
      <c r="E9" s="33"/>
      <c r="F9" s="33">
        <f t="shared" si="0"/>
        <v>0</v>
      </c>
      <c r="G9" s="33"/>
      <c r="H9" s="33"/>
      <c r="I9" s="33"/>
      <c r="J9" s="33"/>
      <c r="K9" s="33">
        <f t="shared" si="1"/>
        <v>0</v>
      </c>
      <c r="L9" s="33"/>
      <c r="M9" s="33"/>
      <c r="N9" s="33"/>
      <c r="O9" s="33"/>
      <c r="P9" s="33">
        <f t="shared" si="2"/>
        <v>0</v>
      </c>
      <c r="Q9" s="38"/>
      <c r="R9" s="33"/>
      <c r="S9" s="33"/>
      <c r="T9" s="33"/>
      <c r="U9" s="33">
        <f t="shared" si="3"/>
        <v>0</v>
      </c>
      <c r="V9" s="33"/>
      <c r="W9" s="45"/>
    </row>
    <row r="10" spans="1:23" ht="36" customHeight="1">
      <c r="A10" s="88" t="s">
        <v>15</v>
      </c>
      <c r="B10" s="33" t="s">
        <v>88</v>
      </c>
      <c r="C10" s="33"/>
      <c r="D10" s="33"/>
      <c r="E10" s="33"/>
      <c r="F10" s="33">
        <f t="shared" si="0"/>
        <v>0</v>
      </c>
      <c r="G10" s="33"/>
      <c r="H10" s="33"/>
      <c r="I10" s="33"/>
      <c r="J10" s="33"/>
      <c r="K10" s="33">
        <f t="shared" si="1"/>
        <v>0</v>
      </c>
      <c r="L10" s="33"/>
      <c r="M10" s="33"/>
      <c r="N10" s="33"/>
      <c r="O10" s="33"/>
      <c r="P10" s="33">
        <f t="shared" si="2"/>
        <v>0</v>
      </c>
      <c r="Q10" s="38"/>
      <c r="R10" s="33"/>
      <c r="S10" s="33"/>
      <c r="T10" s="33"/>
      <c r="U10" s="33">
        <f t="shared" si="3"/>
        <v>0</v>
      </c>
      <c r="V10" s="33"/>
      <c r="W10" s="47"/>
    </row>
    <row r="11" spans="1:23" ht="36" customHeight="1">
      <c r="A11" s="88" t="s">
        <v>16</v>
      </c>
      <c r="B11" s="33" t="s">
        <v>88</v>
      </c>
      <c r="C11" s="33"/>
      <c r="D11" s="33"/>
      <c r="E11" s="33"/>
      <c r="F11" s="33">
        <f t="shared" si="0"/>
        <v>0</v>
      </c>
      <c r="G11" s="33"/>
      <c r="H11" s="33"/>
      <c r="I11" s="33"/>
      <c r="J11" s="33"/>
      <c r="K11" s="33">
        <f t="shared" si="1"/>
        <v>0</v>
      </c>
      <c r="L11" s="33"/>
      <c r="M11" s="33"/>
      <c r="N11" s="33"/>
      <c r="O11" s="33"/>
      <c r="P11" s="33">
        <f t="shared" si="2"/>
        <v>0</v>
      </c>
      <c r="Q11" s="38"/>
      <c r="R11" s="33"/>
      <c r="S11" s="33"/>
      <c r="T11" s="33"/>
      <c r="U11" s="33">
        <f t="shared" si="3"/>
        <v>0</v>
      </c>
      <c r="V11" s="33"/>
      <c r="W11" s="45"/>
    </row>
    <row r="12" spans="1:23" ht="36" customHeight="1">
      <c r="A12" s="88" t="s">
        <v>17</v>
      </c>
      <c r="B12" s="33" t="s">
        <v>88</v>
      </c>
      <c r="C12" s="33"/>
      <c r="D12" s="33"/>
      <c r="E12" s="33"/>
      <c r="F12" s="33">
        <f t="shared" si="0"/>
        <v>0</v>
      </c>
      <c r="G12" s="33"/>
      <c r="H12" s="33"/>
      <c r="I12" s="33"/>
      <c r="J12" s="33"/>
      <c r="K12" s="33">
        <f t="shared" si="1"/>
        <v>0</v>
      </c>
      <c r="L12" s="33"/>
      <c r="M12" s="33"/>
      <c r="N12" s="33"/>
      <c r="O12" s="33"/>
      <c r="P12" s="33">
        <f t="shared" si="2"/>
        <v>0</v>
      </c>
      <c r="Q12" s="38"/>
      <c r="R12" s="33"/>
      <c r="S12" s="33"/>
      <c r="T12" s="33"/>
      <c r="U12" s="33">
        <f t="shared" si="3"/>
        <v>0</v>
      </c>
      <c r="V12" s="33"/>
      <c r="W12" s="45"/>
    </row>
    <row r="13" spans="1:23" ht="48" customHeight="1">
      <c r="A13" s="88" t="s">
        <v>18</v>
      </c>
      <c r="B13" s="33" t="s">
        <v>88</v>
      </c>
      <c r="C13" s="33"/>
      <c r="D13" s="33"/>
      <c r="E13" s="33"/>
      <c r="F13" s="33">
        <f t="shared" si="0"/>
        <v>0</v>
      </c>
      <c r="G13" s="33"/>
      <c r="H13" s="33"/>
      <c r="I13" s="33"/>
      <c r="J13" s="33"/>
      <c r="K13" s="33">
        <f t="shared" si="1"/>
        <v>0</v>
      </c>
      <c r="L13" s="33"/>
      <c r="M13" s="33"/>
      <c r="N13" s="33"/>
      <c r="O13" s="33"/>
      <c r="P13" s="33">
        <f t="shared" si="2"/>
        <v>0</v>
      </c>
      <c r="Q13" s="38"/>
      <c r="R13" s="33"/>
      <c r="S13" s="33"/>
      <c r="T13" s="33"/>
      <c r="U13" s="33">
        <f t="shared" si="3"/>
        <v>0</v>
      </c>
      <c r="V13" s="33"/>
      <c r="W13" s="45"/>
    </row>
    <row r="14" spans="1:23" ht="48" customHeight="1">
      <c r="A14" s="88" t="s">
        <v>19</v>
      </c>
      <c r="B14" s="33" t="s">
        <v>88</v>
      </c>
      <c r="C14" s="33"/>
      <c r="D14" s="33"/>
      <c r="E14" s="33"/>
      <c r="F14" s="33">
        <f t="shared" si="0"/>
        <v>0</v>
      </c>
      <c r="G14" s="33"/>
      <c r="H14" s="33"/>
      <c r="I14" s="33"/>
      <c r="J14" s="33"/>
      <c r="K14" s="33">
        <f t="shared" si="1"/>
        <v>0</v>
      </c>
      <c r="L14" s="33"/>
      <c r="M14" s="33"/>
      <c r="N14" s="33"/>
      <c r="O14" s="33"/>
      <c r="P14" s="33">
        <f t="shared" si="2"/>
        <v>0</v>
      </c>
      <c r="Q14" s="33"/>
      <c r="R14" s="33"/>
      <c r="S14" s="33"/>
      <c r="T14" s="33"/>
      <c r="U14" s="33">
        <f t="shared" si="3"/>
        <v>0</v>
      </c>
      <c r="V14" s="33"/>
      <c r="W14" s="47"/>
    </row>
    <row r="15" spans="1:23" ht="36" customHeight="1">
      <c r="A15" s="88" t="s">
        <v>20</v>
      </c>
      <c r="B15" s="33" t="s">
        <v>88</v>
      </c>
      <c r="C15" s="33"/>
      <c r="D15" s="33"/>
      <c r="E15" s="33"/>
      <c r="F15" s="33">
        <f t="shared" si="0"/>
        <v>0</v>
      </c>
      <c r="G15" s="33"/>
      <c r="H15" s="33"/>
      <c r="I15" s="33"/>
      <c r="J15" s="33"/>
      <c r="K15" s="33">
        <f t="shared" si="1"/>
        <v>0</v>
      </c>
      <c r="L15" s="33"/>
      <c r="M15" s="33"/>
      <c r="N15" s="33"/>
      <c r="O15" s="33"/>
      <c r="P15" s="33">
        <f t="shared" si="2"/>
        <v>0</v>
      </c>
      <c r="Q15" s="38"/>
      <c r="R15" s="33"/>
      <c r="S15" s="33"/>
      <c r="T15" s="33"/>
      <c r="U15" s="33">
        <f t="shared" si="3"/>
        <v>0</v>
      </c>
      <c r="V15" s="33"/>
      <c r="W15" s="47"/>
    </row>
    <row r="16" spans="1:23" ht="48" customHeight="1">
      <c r="A16" s="88" t="s">
        <v>21</v>
      </c>
      <c r="B16" s="33" t="s">
        <v>88</v>
      </c>
      <c r="C16" s="33"/>
      <c r="D16" s="33"/>
      <c r="E16" s="33"/>
      <c r="F16" s="33">
        <f t="shared" si="0"/>
        <v>0</v>
      </c>
      <c r="G16" s="33"/>
      <c r="H16" s="33"/>
      <c r="I16" s="33"/>
      <c r="J16" s="33"/>
      <c r="K16" s="33">
        <f t="shared" si="1"/>
        <v>0</v>
      </c>
      <c r="L16" s="33"/>
      <c r="M16" s="33"/>
      <c r="N16" s="33"/>
      <c r="O16" s="33"/>
      <c r="P16" s="33">
        <f t="shared" si="2"/>
        <v>0</v>
      </c>
      <c r="Q16" s="38"/>
      <c r="R16" s="33"/>
      <c r="S16" s="91"/>
      <c r="T16" s="33"/>
      <c r="U16" s="91">
        <f t="shared" si="3"/>
        <v>0</v>
      </c>
      <c r="V16" s="33"/>
      <c r="W16" s="45"/>
    </row>
    <row r="17" spans="1:23" ht="96" customHeight="1">
      <c r="A17" s="88" t="s">
        <v>22</v>
      </c>
      <c r="B17" s="33" t="s">
        <v>88</v>
      </c>
      <c r="C17" s="33"/>
      <c r="D17" s="33"/>
      <c r="E17" s="33"/>
      <c r="F17" s="33">
        <f t="shared" si="0"/>
        <v>0</v>
      </c>
      <c r="G17" s="33"/>
      <c r="H17" s="33"/>
      <c r="I17" s="33"/>
      <c r="J17" s="33"/>
      <c r="K17" s="33">
        <f t="shared" si="1"/>
        <v>0</v>
      </c>
      <c r="L17" s="33"/>
      <c r="M17" s="33"/>
      <c r="N17" s="33"/>
      <c r="O17" s="33"/>
      <c r="P17" s="33">
        <f t="shared" si="2"/>
        <v>0</v>
      </c>
      <c r="Q17" s="38"/>
      <c r="R17" s="33"/>
      <c r="S17" s="33"/>
      <c r="T17" s="33"/>
      <c r="U17" s="33">
        <f t="shared" si="3"/>
        <v>0</v>
      </c>
      <c r="V17" s="33"/>
      <c r="W17" s="45"/>
    </row>
    <row r="18" spans="1:23" ht="48" customHeight="1">
      <c r="A18" s="88" t="s">
        <v>23</v>
      </c>
      <c r="B18" s="33" t="s">
        <v>88</v>
      </c>
      <c r="C18" s="33"/>
      <c r="D18" s="33"/>
      <c r="E18" s="33"/>
      <c r="F18" s="33">
        <f t="shared" si="0"/>
        <v>0</v>
      </c>
      <c r="G18" s="33"/>
      <c r="H18" s="33"/>
      <c r="I18" s="33"/>
      <c r="J18" s="33"/>
      <c r="K18" s="33">
        <f t="shared" si="1"/>
        <v>0</v>
      </c>
      <c r="L18" s="33"/>
      <c r="M18" s="33"/>
      <c r="N18" s="33"/>
      <c r="O18" s="33"/>
      <c r="P18" s="33">
        <f t="shared" si="2"/>
        <v>0</v>
      </c>
      <c r="Q18" s="38"/>
      <c r="R18" s="33"/>
      <c r="S18" s="91"/>
      <c r="T18" s="33"/>
      <c r="U18" s="91">
        <f t="shared" si="3"/>
        <v>0</v>
      </c>
      <c r="V18" s="33"/>
      <c r="W18" s="47"/>
    </row>
    <row r="19" spans="1:23" ht="36" customHeight="1">
      <c r="A19" s="88" t="s">
        <v>24</v>
      </c>
      <c r="B19" s="33" t="s">
        <v>88</v>
      </c>
      <c r="C19" s="33"/>
      <c r="D19" s="33"/>
      <c r="E19" s="33"/>
      <c r="F19" s="33">
        <f t="shared" si="0"/>
        <v>0</v>
      </c>
      <c r="G19" s="33"/>
      <c r="H19" s="33"/>
      <c r="I19" s="33"/>
      <c r="J19" s="33"/>
      <c r="K19" s="33">
        <f t="shared" si="1"/>
        <v>0</v>
      </c>
      <c r="L19" s="33"/>
      <c r="M19" s="33"/>
      <c r="N19" s="33"/>
      <c r="O19" s="33"/>
      <c r="P19" s="33">
        <f t="shared" si="2"/>
        <v>0</v>
      </c>
      <c r="Q19" s="38"/>
      <c r="R19" s="33"/>
      <c r="S19" s="33"/>
      <c r="T19" s="33"/>
      <c r="U19" s="33">
        <f t="shared" si="3"/>
        <v>0</v>
      </c>
      <c r="V19" s="33"/>
      <c r="W19" s="45"/>
    </row>
    <row r="20" spans="1:23" ht="36" customHeight="1">
      <c r="A20" s="88" t="s">
        <v>25</v>
      </c>
      <c r="B20" s="33" t="s">
        <v>88</v>
      </c>
      <c r="C20" s="33"/>
      <c r="D20" s="33"/>
      <c r="E20" s="33"/>
      <c r="F20" s="33">
        <f t="shared" si="0"/>
        <v>0</v>
      </c>
      <c r="G20" s="33"/>
      <c r="H20" s="33"/>
      <c r="I20" s="33"/>
      <c r="J20" s="33"/>
      <c r="K20" s="33">
        <f t="shared" si="1"/>
        <v>0</v>
      </c>
      <c r="L20" s="33"/>
      <c r="M20" s="33"/>
      <c r="N20" s="33"/>
      <c r="O20" s="33"/>
      <c r="P20" s="33">
        <f t="shared" si="2"/>
        <v>0</v>
      </c>
      <c r="Q20" s="38"/>
      <c r="R20" s="33"/>
      <c r="S20" s="33"/>
      <c r="T20" s="33"/>
      <c r="U20" s="33">
        <f t="shared" si="3"/>
        <v>0</v>
      </c>
      <c r="V20" s="33"/>
      <c r="W20" s="45"/>
    </row>
    <row r="21" spans="1:23" ht="48" customHeight="1">
      <c r="A21" s="88" t="s">
        <v>26</v>
      </c>
      <c r="B21" s="33" t="s">
        <v>88</v>
      </c>
      <c r="C21" s="33"/>
      <c r="D21" s="33"/>
      <c r="E21" s="33"/>
      <c r="F21" s="33">
        <f t="shared" si="0"/>
        <v>0</v>
      </c>
      <c r="G21" s="33"/>
      <c r="H21" s="33"/>
      <c r="I21" s="33"/>
      <c r="J21" s="33"/>
      <c r="K21" s="33">
        <f t="shared" si="1"/>
        <v>0</v>
      </c>
      <c r="L21" s="33"/>
      <c r="M21" s="33"/>
      <c r="N21" s="33"/>
      <c r="O21" s="33"/>
      <c r="P21" s="33">
        <f t="shared" si="2"/>
        <v>0</v>
      </c>
      <c r="Q21" s="38"/>
      <c r="R21" s="33"/>
      <c r="S21" s="33"/>
      <c r="T21" s="33"/>
      <c r="U21" s="33">
        <f t="shared" si="3"/>
        <v>0</v>
      </c>
      <c r="V21" s="33"/>
      <c r="W21" s="45"/>
    </row>
    <row r="22" spans="1:23" ht="48" customHeight="1">
      <c r="A22" s="88" t="s">
        <v>27</v>
      </c>
      <c r="B22" s="33" t="s">
        <v>88</v>
      </c>
      <c r="C22" s="33"/>
      <c r="D22" s="33"/>
      <c r="E22" s="33"/>
      <c r="F22" s="33">
        <f t="shared" si="0"/>
        <v>0</v>
      </c>
      <c r="G22" s="33"/>
      <c r="H22" s="33"/>
      <c r="I22" s="33"/>
      <c r="J22" s="33"/>
      <c r="K22" s="33">
        <f t="shared" si="1"/>
        <v>0</v>
      </c>
      <c r="L22" s="33"/>
      <c r="M22" s="33"/>
      <c r="N22" s="33"/>
      <c r="O22" s="33"/>
      <c r="P22" s="33">
        <f t="shared" si="2"/>
        <v>0</v>
      </c>
      <c r="Q22" s="38"/>
      <c r="R22" s="33"/>
      <c r="S22" s="33"/>
      <c r="T22" s="33"/>
      <c r="U22" s="33">
        <f t="shared" si="3"/>
        <v>0</v>
      </c>
      <c r="V22" s="33"/>
      <c r="W22" s="45"/>
    </row>
    <row r="23" spans="1:23" ht="48" customHeight="1">
      <c r="A23" s="88" t="s">
        <v>28</v>
      </c>
      <c r="B23" s="33" t="s">
        <v>88</v>
      </c>
      <c r="C23" s="34">
        <v>100</v>
      </c>
      <c r="D23" s="34">
        <v>100</v>
      </c>
      <c r="E23" s="34">
        <v>0</v>
      </c>
      <c r="F23" s="33">
        <f t="shared" si="0"/>
        <v>0</v>
      </c>
      <c r="G23" s="34">
        <v>0</v>
      </c>
      <c r="H23" s="34">
        <v>100</v>
      </c>
      <c r="I23" s="34">
        <v>100</v>
      </c>
      <c r="J23" s="34">
        <v>0</v>
      </c>
      <c r="K23" s="33">
        <f t="shared" si="1"/>
        <v>0</v>
      </c>
      <c r="L23" s="34">
        <v>0</v>
      </c>
      <c r="M23" s="34">
        <v>100</v>
      </c>
      <c r="N23" s="34">
        <v>100</v>
      </c>
      <c r="O23" s="34">
        <v>0</v>
      </c>
      <c r="P23" s="33">
        <f t="shared" si="2"/>
        <v>0</v>
      </c>
      <c r="Q23" s="35">
        <v>0</v>
      </c>
      <c r="R23" s="34">
        <v>100</v>
      </c>
      <c r="S23" s="34">
        <v>100</v>
      </c>
      <c r="T23" s="34">
        <v>4</v>
      </c>
      <c r="U23" s="33">
        <f t="shared" si="3"/>
        <v>0</v>
      </c>
      <c r="V23" s="34">
        <v>0</v>
      </c>
      <c r="W23" s="45"/>
    </row>
    <row r="24" spans="1:23" ht="36" customHeight="1">
      <c r="A24" s="88" t="s">
        <v>29</v>
      </c>
      <c r="B24" s="33" t="s">
        <v>88</v>
      </c>
      <c r="C24" s="33"/>
      <c r="D24" s="33"/>
      <c r="E24" s="33"/>
      <c r="F24" s="33">
        <f t="shared" si="0"/>
        <v>0</v>
      </c>
      <c r="G24" s="33"/>
      <c r="H24" s="33"/>
      <c r="I24" s="33"/>
      <c r="J24" s="33"/>
      <c r="K24" s="33">
        <f t="shared" si="1"/>
        <v>0</v>
      </c>
      <c r="L24" s="33"/>
      <c r="M24" s="33"/>
      <c r="N24" s="33"/>
      <c r="O24" s="33"/>
      <c r="P24" s="33">
        <f t="shared" si="2"/>
        <v>0</v>
      </c>
      <c r="Q24" s="38"/>
      <c r="R24" s="33"/>
      <c r="S24" s="33"/>
      <c r="T24" s="33"/>
      <c r="U24" s="33">
        <f t="shared" si="3"/>
        <v>0</v>
      </c>
      <c r="V24" s="33"/>
      <c r="W24" s="49"/>
    </row>
    <row r="25" spans="1:23" ht="48" customHeight="1">
      <c r="A25" s="88" t="s">
        <v>30</v>
      </c>
      <c r="B25" s="33" t="s">
        <v>88</v>
      </c>
      <c r="C25" s="33"/>
      <c r="D25" s="33"/>
      <c r="E25" s="33"/>
      <c r="F25" s="33">
        <f t="shared" si="0"/>
        <v>0</v>
      </c>
      <c r="G25" s="33"/>
      <c r="H25" s="33"/>
      <c r="I25" s="33"/>
      <c r="J25" s="33"/>
      <c r="K25" s="33">
        <f t="shared" si="1"/>
        <v>0</v>
      </c>
      <c r="L25" s="33"/>
      <c r="M25" s="33"/>
      <c r="N25" s="33"/>
      <c r="O25" s="33"/>
      <c r="P25" s="33">
        <f t="shared" si="2"/>
        <v>0</v>
      </c>
      <c r="Q25" s="38"/>
      <c r="R25" s="33"/>
      <c r="S25" s="33"/>
      <c r="T25" s="33"/>
      <c r="U25" s="33">
        <f t="shared" si="3"/>
        <v>0</v>
      </c>
      <c r="V25" s="33"/>
      <c r="W25" s="45"/>
    </row>
    <row r="26" spans="1:23" ht="36" customHeight="1">
      <c r="A26" s="88" t="s">
        <v>32</v>
      </c>
      <c r="B26" s="33" t="s">
        <v>88</v>
      </c>
      <c r="C26" s="33"/>
      <c r="D26" s="33"/>
      <c r="E26" s="33"/>
      <c r="F26" s="33">
        <f t="shared" si="0"/>
        <v>0</v>
      </c>
      <c r="G26" s="33"/>
      <c r="H26" s="33"/>
      <c r="I26" s="33"/>
      <c r="J26" s="33"/>
      <c r="K26" s="33">
        <f t="shared" si="1"/>
        <v>0</v>
      </c>
      <c r="L26" s="33"/>
      <c r="M26" s="33"/>
      <c r="N26" s="33"/>
      <c r="O26" s="33"/>
      <c r="P26" s="33">
        <f t="shared" si="2"/>
        <v>0</v>
      </c>
      <c r="Q26" s="38"/>
      <c r="R26" s="33"/>
      <c r="S26" s="33"/>
      <c r="T26" s="33"/>
      <c r="U26" s="33">
        <f t="shared" si="3"/>
        <v>0</v>
      </c>
      <c r="V26" s="33"/>
      <c r="W26" s="49"/>
    </row>
    <row r="27" spans="1:23" ht="36" customHeight="1">
      <c r="A27" s="88" t="s">
        <v>34</v>
      </c>
      <c r="B27" s="33" t="s">
        <v>88</v>
      </c>
      <c r="C27" s="33"/>
      <c r="D27" s="33"/>
      <c r="E27" s="33"/>
      <c r="F27" s="33">
        <f t="shared" si="0"/>
        <v>0</v>
      </c>
      <c r="G27" s="33"/>
      <c r="H27" s="33"/>
      <c r="I27" s="33"/>
      <c r="J27" s="33"/>
      <c r="K27" s="33">
        <f t="shared" si="1"/>
        <v>0</v>
      </c>
      <c r="L27" s="33"/>
      <c r="M27" s="33"/>
      <c r="N27" s="33"/>
      <c r="O27" s="33"/>
      <c r="P27" s="33">
        <f t="shared" si="2"/>
        <v>0</v>
      </c>
      <c r="Q27" s="38"/>
      <c r="R27" s="33"/>
      <c r="S27" s="33"/>
      <c r="T27" s="33"/>
      <c r="U27" s="33">
        <f t="shared" si="3"/>
        <v>0</v>
      </c>
      <c r="V27" s="33"/>
      <c r="W27" s="45"/>
    </row>
    <row r="28" spans="1:23" ht="36" customHeight="1">
      <c r="A28" s="88" t="s">
        <v>36</v>
      </c>
      <c r="B28" s="33" t="s">
        <v>88</v>
      </c>
      <c r="C28" s="33"/>
      <c r="D28" s="33"/>
      <c r="E28" s="33"/>
      <c r="F28" s="33">
        <f t="shared" si="0"/>
        <v>0</v>
      </c>
      <c r="G28" s="33"/>
      <c r="H28" s="33"/>
      <c r="I28" s="33"/>
      <c r="J28" s="33"/>
      <c r="K28" s="33">
        <f t="shared" si="1"/>
        <v>0</v>
      </c>
      <c r="L28" s="33"/>
      <c r="M28" s="33"/>
      <c r="N28" s="33"/>
      <c r="O28" s="33"/>
      <c r="P28" s="33">
        <f t="shared" si="2"/>
        <v>0</v>
      </c>
      <c r="Q28" s="38"/>
      <c r="R28" s="33"/>
      <c r="S28" s="33"/>
      <c r="T28" s="33"/>
      <c r="U28" s="33">
        <f t="shared" si="3"/>
        <v>0</v>
      </c>
      <c r="V28" s="33"/>
      <c r="W28" s="36"/>
    </row>
    <row r="29" spans="1:23" ht="36" customHeight="1">
      <c r="A29" s="88" t="s">
        <v>37</v>
      </c>
      <c r="B29" s="33" t="s">
        <v>88</v>
      </c>
      <c r="C29" s="33"/>
      <c r="D29" s="33"/>
      <c r="E29" s="33"/>
      <c r="F29" s="33">
        <f t="shared" si="0"/>
        <v>0</v>
      </c>
      <c r="G29" s="33"/>
      <c r="H29" s="33"/>
      <c r="I29" s="33"/>
      <c r="J29" s="33"/>
      <c r="K29" s="33">
        <f t="shared" si="1"/>
        <v>0</v>
      </c>
      <c r="L29" s="33"/>
      <c r="M29" s="33"/>
      <c r="N29" s="33"/>
      <c r="O29" s="33"/>
      <c r="P29" s="33">
        <f t="shared" si="2"/>
        <v>0</v>
      </c>
      <c r="Q29" s="38"/>
      <c r="R29" s="33"/>
      <c r="S29" s="33"/>
      <c r="T29" s="33"/>
      <c r="U29" s="33">
        <f t="shared" si="3"/>
        <v>0</v>
      </c>
      <c r="V29" s="33"/>
      <c r="W29" s="45"/>
    </row>
    <row r="30" spans="1:23" ht="36" customHeight="1">
      <c r="A30" s="88" t="s">
        <v>38</v>
      </c>
      <c r="B30" s="33" t="s">
        <v>88</v>
      </c>
      <c r="C30" s="33"/>
      <c r="D30" s="33"/>
      <c r="E30" s="33"/>
      <c r="F30" s="33">
        <f t="shared" si="0"/>
        <v>0</v>
      </c>
      <c r="G30" s="33"/>
      <c r="H30" s="33"/>
      <c r="I30" s="33"/>
      <c r="J30" s="33"/>
      <c r="K30" s="33">
        <f t="shared" si="1"/>
        <v>0</v>
      </c>
      <c r="L30" s="33"/>
      <c r="M30" s="33"/>
      <c r="N30" s="33"/>
      <c r="O30" s="33"/>
      <c r="P30" s="33">
        <f t="shared" si="2"/>
        <v>0</v>
      </c>
      <c r="Q30" s="38"/>
      <c r="R30" s="33"/>
      <c r="S30" s="33"/>
      <c r="T30" s="33"/>
      <c r="U30" s="33">
        <f t="shared" si="3"/>
        <v>0</v>
      </c>
      <c r="V30" s="33"/>
      <c r="W30" s="36"/>
    </row>
    <row r="31" spans="1:23" ht="36" customHeight="1">
      <c r="A31" s="88" t="s">
        <v>39</v>
      </c>
      <c r="B31" s="33" t="s">
        <v>88</v>
      </c>
      <c r="C31" s="33"/>
      <c r="D31" s="33"/>
      <c r="E31" s="33"/>
      <c r="F31" s="33">
        <f t="shared" si="0"/>
        <v>0</v>
      </c>
      <c r="G31" s="33"/>
      <c r="H31" s="33"/>
      <c r="I31" s="33"/>
      <c r="J31" s="33"/>
      <c r="K31" s="33">
        <f t="shared" si="1"/>
        <v>0</v>
      </c>
      <c r="L31" s="33"/>
      <c r="M31" s="33"/>
      <c r="N31" s="33"/>
      <c r="O31" s="33"/>
      <c r="P31" s="33">
        <f t="shared" si="2"/>
        <v>0</v>
      </c>
      <c r="Q31" s="38"/>
      <c r="R31" s="33"/>
      <c r="S31" s="33"/>
      <c r="T31" s="33"/>
      <c r="U31" s="33">
        <f t="shared" si="3"/>
        <v>0</v>
      </c>
      <c r="V31" s="33"/>
      <c r="W31" s="45"/>
    </row>
    <row r="32" spans="1:23" ht="36" customHeight="1">
      <c r="A32" s="88" t="s">
        <v>41</v>
      </c>
      <c r="B32" s="33" t="s">
        <v>88</v>
      </c>
      <c r="C32" s="33"/>
      <c r="D32" s="33"/>
      <c r="E32" s="33"/>
      <c r="F32" s="33">
        <f t="shared" si="0"/>
        <v>0</v>
      </c>
      <c r="G32" s="33"/>
      <c r="H32" s="33"/>
      <c r="I32" s="33"/>
      <c r="J32" s="33"/>
      <c r="K32" s="33">
        <f t="shared" si="1"/>
        <v>0</v>
      </c>
      <c r="L32" s="33"/>
      <c r="M32" s="33"/>
      <c r="N32" s="33"/>
      <c r="O32" s="33"/>
      <c r="P32" s="33">
        <f t="shared" si="2"/>
        <v>0</v>
      </c>
      <c r="Q32" s="38"/>
      <c r="R32" s="33"/>
      <c r="S32" s="33"/>
      <c r="T32" s="33"/>
      <c r="U32" s="33">
        <f t="shared" si="3"/>
        <v>0</v>
      </c>
      <c r="V32" s="33"/>
      <c r="W32" s="49"/>
    </row>
    <row r="33" spans="1:23" ht="36" customHeight="1">
      <c r="A33" s="88" t="s">
        <v>42</v>
      </c>
      <c r="B33" s="33" t="s">
        <v>88</v>
      </c>
      <c r="C33" s="33"/>
      <c r="D33" s="33"/>
      <c r="E33" s="33"/>
      <c r="F33" s="33">
        <f t="shared" si="0"/>
        <v>0</v>
      </c>
      <c r="G33" s="33"/>
      <c r="H33" s="33"/>
      <c r="I33" s="33"/>
      <c r="J33" s="33"/>
      <c r="K33" s="33">
        <f t="shared" si="1"/>
        <v>0</v>
      </c>
      <c r="L33" s="33"/>
      <c r="M33" s="33"/>
      <c r="N33" s="33"/>
      <c r="O33" s="33"/>
      <c r="P33" s="33">
        <f t="shared" si="2"/>
        <v>0</v>
      </c>
      <c r="Q33" s="38"/>
      <c r="R33" s="33"/>
      <c r="S33" s="33"/>
      <c r="T33" s="33"/>
      <c r="U33" s="33">
        <f t="shared" si="3"/>
        <v>0</v>
      </c>
      <c r="V33" s="33"/>
      <c r="W33" s="49"/>
    </row>
    <row r="34" spans="1:23" ht="36" customHeight="1">
      <c r="A34" s="88" t="s">
        <v>43</v>
      </c>
      <c r="B34" s="33" t="s">
        <v>88</v>
      </c>
      <c r="C34" s="33"/>
      <c r="D34" s="33"/>
      <c r="E34" s="33"/>
      <c r="F34" s="33">
        <f t="shared" si="0"/>
        <v>0</v>
      </c>
      <c r="G34" s="33"/>
      <c r="H34" s="33"/>
      <c r="I34" s="33"/>
      <c r="J34" s="33"/>
      <c r="K34" s="33">
        <f t="shared" si="1"/>
        <v>0</v>
      </c>
      <c r="L34" s="33"/>
      <c r="M34" s="33"/>
      <c r="N34" s="33"/>
      <c r="O34" s="33"/>
      <c r="P34" s="33">
        <f t="shared" si="2"/>
        <v>0</v>
      </c>
      <c r="Q34" s="38"/>
      <c r="R34" s="33"/>
      <c r="S34" s="33"/>
      <c r="T34" s="33"/>
      <c r="U34" s="33">
        <f t="shared" si="3"/>
        <v>0</v>
      </c>
      <c r="V34" s="33"/>
      <c r="W34" s="49"/>
    </row>
    <row r="35" spans="1:23" ht="96" customHeight="1">
      <c r="A35" s="88" t="s">
        <v>44</v>
      </c>
      <c r="B35" s="33" t="s">
        <v>88</v>
      </c>
      <c r="C35" s="33"/>
      <c r="D35" s="33"/>
      <c r="E35" s="33"/>
      <c r="F35" s="33">
        <f t="shared" si="0"/>
        <v>0</v>
      </c>
      <c r="G35" s="33"/>
      <c r="H35" s="33"/>
      <c r="I35" s="33"/>
      <c r="J35" s="33"/>
      <c r="K35" s="33">
        <f t="shared" si="1"/>
        <v>0</v>
      </c>
      <c r="L35" s="33"/>
      <c r="M35" s="33"/>
      <c r="N35" s="33"/>
      <c r="O35" s="33"/>
      <c r="P35" s="33">
        <f t="shared" si="2"/>
        <v>0</v>
      </c>
      <c r="Q35" s="38"/>
      <c r="R35" s="33"/>
      <c r="S35" s="33"/>
      <c r="T35" s="33"/>
      <c r="U35" s="33">
        <f t="shared" si="3"/>
        <v>0</v>
      </c>
      <c r="V35" s="91"/>
      <c r="W35" s="49"/>
    </row>
    <row r="36" spans="1:23" ht="36" customHeight="1">
      <c r="A36" s="88" t="s">
        <v>46</v>
      </c>
      <c r="B36" s="33" t="s">
        <v>88</v>
      </c>
      <c r="C36" s="33"/>
      <c r="D36" s="33"/>
      <c r="E36" s="33"/>
      <c r="F36" s="33">
        <f t="shared" si="0"/>
        <v>0</v>
      </c>
      <c r="G36" s="33"/>
      <c r="H36" s="33"/>
      <c r="I36" s="33"/>
      <c r="J36" s="33"/>
      <c r="K36" s="33">
        <f t="shared" si="1"/>
        <v>0</v>
      </c>
      <c r="L36" s="33"/>
      <c r="M36" s="33"/>
      <c r="N36" s="33"/>
      <c r="O36" s="33"/>
      <c r="P36" s="33">
        <f t="shared" si="2"/>
        <v>0</v>
      </c>
      <c r="Q36" s="38"/>
      <c r="R36" s="33"/>
      <c r="S36" s="33"/>
      <c r="T36" s="33"/>
      <c r="U36" s="33">
        <f t="shared" si="3"/>
        <v>0</v>
      </c>
      <c r="V36" s="33"/>
      <c r="W36" s="45"/>
    </row>
    <row r="37" spans="1:23" ht="48" customHeight="1">
      <c r="A37" s="88" t="s">
        <v>47</v>
      </c>
      <c r="B37" s="33" t="s">
        <v>88</v>
      </c>
      <c r="C37" s="33"/>
      <c r="D37" s="33"/>
      <c r="E37" s="33"/>
      <c r="F37" s="33">
        <f t="shared" si="0"/>
        <v>0</v>
      </c>
      <c r="G37" s="33"/>
      <c r="H37" s="33"/>
      <c r="I37" s="33"/>
      <c r="J37" s="33"/>
      <c r="K37" s="33">
        <f t="shared" si="1"/>
        <v>0</v>
      </c>
      <c r="L37" s="33"/>
      <c r="M37" s="33"/>
      <c r="N37" s="33"/>
      <c r="O37" s="33"/>
      <c r="P37" s="33">
        <f t="shared" si="2"/>
        <v>0</v>
      </c>
      <c r="Q37" s="38"/>
      <c r="R37" s="33"/>
      <c r="S37" s="33"/>
      <c r="T37" s="33"/>
      <c r="U37" s="33">
        <f t="shared" si="3"/>
        <v>0</v>
      </c>
      <c r="V37" s="33"/>
      <c r="W37" s="45"/>
    </row>
    <row r="38" spans="1:23" ht="36" customHeight="1">
      <c r="A38" s="88" t="s">
        <v>48</v>
      </c>
      <c r="B38" s="33" t="s">
        <v>88</v>
      </c>
      <c r="C38" s="33"/>
      <c r="D38" s="33"/>
      <c r="E38" s="33"/>
      <c r="F38" s="33">
        <f t="shared" si="0"/>
        <v>0</v>
      </c>
      <c r="G38" s="33"/>
      <c r="H38" s="33"/>
      <c r="I38" s="33"/>
      <c r="J38" s="33"/>
      <c r="K38" s="33">
        <f t="shared" si="1"/>
        <v>0</v>
      </c>
      <c r="L38" s="33"/>
      <c r="M38" s="33"/>
      <c r="N38" s="33"/>
      <c r="O38" s="33"/>
      <c r="P38" s="33">
        <f t="shared" si="2"/>
        <v>0</v>
      </c>
      <c r="Q38" s="38"/>
      <c r="R38" s="33"/>
      <c r="S38" s="33"/>
      <c r="T38" s="33"/>
      <c r="U38" s="33">
        <f t="shared" si="3"/>
        <v>0</v>
      </c>
      <c r="V38" s="33"/>
      <c r="W38" s="45"/>
    </row>
    <row r="39" spans="1:23" ht="36" customHeight="1">
      <c r="A39" s="88" t="s">
        <v>49</v>
      </c>
      <c r="B39" s="33" t="s">
        <v>88</v>
      </c>
      <c r="C39" s="33"/>
      <c r="D39" s="33"/>
      <c r="E39" s="33"/>
      <c r="F39" s="33">
        <f t="shared" si="0"/>
        <v>0</v>
      </c>
      <c r="G39" s="33"/>
      <c r="H39" s="33"/>
      <c r="I39" s="33"/>
      <c r="J39" s="33"/>
      <c r="K39" s="33">
        <f t="shared" si="1"/>
        <v>0</v>
      </c>
      <c r="L39" s="33"/>
      <c r="M39" s="33"/>
      <c r="N39" s="33"/>
      <c r="O39" s="33"/>
      <c r="P39" s="33">
        <f t="shared" si="2"/>
        <v>0</v>
      </c>
      <c r="Q39" s="38"/>
      <c r="R39" s="33"/>
      <c r="S39" s="33"/>
      <c r="T39" s="33"/>
      <c r="U39" s="33">
        <f t="shared" si="3"/>
        <v>0</v>
      </c>
      <c r="V39" s="33"/>
      <c r="W39" s="45"/>
    </row>
    <row r="40" spans="1:23" ht="36" customHeight="1">
      <c r="A40" s="88" t="s">
        <v>50</v>
      </c>
      <c r="B40" s="33" t="s">
        <v>88</v>
      </c>
      <c r="C40" s="33"/>
      <c r="D40" s="33"/>
      <c r="E40" s="33"/>
      <c r="F40" s="33">
        <f t="shared" si="0"/>
        <v>0</v>
      </c>
      <c r="G40" s="33"/>
      <c r="H40" s="33"/>
      <c r="I40" s="33"/>
      <c r="J40" s="33"/>
      <c r="K40" s="33">
        <f t="shared" si="1"/>
        <v>0</v>
      </c>
      <c r="L40" s="33"/>
      <c r="M40" s="33"/>
      <c r="N40" s="33"/>
      <c r="O40" s="33"/>
      <c r="P40" s="33">
        <f t="shared" si="2"/>
        <v>0</v>
      </c>
      <c r="Q40" s="38"/>
      <c r="R40" s="33"/>
      <c r="S40" s="33"/>
      <c r="T40" s="33"/>
      <c r="U40" s="33">
        <f t="shared" si="3"/>
        <v>0</v>
      </c>
      <c r="V40" s="33"/>
      <c r="W40" s="45"/>
    </row>
    <row r="41" spans="1:23" ht="48" customHeight="1">
      <c r="A41" s="88" t="s">
        <v>51</v>
      </c>
      <c r="B41" s="33" t="s">
        <v>88</v>
      </c>
      <c r="C41" s="33"/>
      <c r="D41" s="33"/>
      <c r="E41" s="33"/>
      <c r="F41" s="33">
        <f t="shared" si="0"/>
        <v>0</v>
      </c>
      <c r="G41" s="33"/>
      <c r="H41" s="33"/>
      <c r="I41" s="33"/>
      <c r="J41" s="33"/>
      <c r="K41" s="33">
        <f t="shared" si="1"/>
        <v>0</v>
      </c>
      <c r="L41" s="33"/>
      <c r="M41" s="33"/>
      <c r="N41" s="33"/>
      <c r="O41" s="33"/>
      <c r="P41" s="33">
        <f t="shared" si="2"/>
        <v>0</v>
      </c>
      <c r="Q41" s="38"/>
      <c r="R41" s="33"/>
      <c r="S41" s="33"/>
      <c r="T41" s="33"/>
      <c r="U41" s="33">
        <f t="shared" si="3"/>
        <v>0</v>
      </c>
      <c r="V41" s="33"/>
      <c r="W41" s="45"/>
    </row>
    <row r="42" spans="1:23" ht="36" customHeight="1">
      <c r="A42" s="88" t="s">
        <v>52</v>
      </c>
      <c r="B42" s="33" t="s">
        <v>88</v>
      </c>
      <c r="C42" s="33"/>
      <c r="D42" s="33"/>
      <c r="E42" s="33"/>
      <c r="F42" s="33">
        <f t="shared" si="0"/>
        <v>0</v>
      </c>
      <c r="G42" s="33"/>
      <c r="H42" s="33"/>
      <c r="I42" s="33"/>
      <c r="J42" s="33"/>
      <c r="K42" s="33">
        <f t="shared" si="1"/>
        <v>0</v>
      </c>
      <c r="L42" s="33"/>
      <c r="M42" s="33"/>
      <c r="N42" s="33"/>
      <c r="O42" s="33"/>
      <c r="P42" s="33">
        <f t="shared" si="2"/>
        <v>0</v>
      </c>
      <c r="Q42" s="38"/>
      <c r="R42" s="33"/>
      <c r="S42" s="33"/>
      <c r="T42" s="33"/>
      <c r="U42" s="33">
        <f t="shared" si="3"/>
        <v>0</v>
      </c>
      <c r="V42" s="33"/>
      <c r="W42" s="45"/>
    </row>
    <row r="43" spans="1:23" ht="96" customHeight="1">
      <c r="A43" s="88" t="s">
        <v>53</v>
      </c>
      <c r="B43" s="33" t="s">
        <v>88</v>
      </c>
      <c r="C43" s="33"/>
      <c r="D43" s="33"/>
      <c r="E43" s="33"/>
      <c r="F43" s="33">
        <f t="shared" si="0"/>
        <v>0</v>
      </c>
      <c r="G43" s="33"/>
      <c r="H43" s="33"/>
      <c r="I43" s="33"/>
      <c r="J43" s="33"/>
      <c r="K43" s="33">
        <f t="shared" si="1"/>
        <v>0</v>
      </c>
      <c r="L43" s="33"/>
      <c r="M43" s="33"/>
      <c r="N43" s="33"/>
      <c r="O43" s="33"/>
      <c r="P43" s="33">
        <f t="shared" si="2"/>
        <v>0</v>
      </c>
      <c r="Q43" s="38"/>
      <c r="R43" s="33"/>
      <c r="S43" s="33"/>
      <c r="T43" s="33"/>
      <c r="U43" s="33">
        <f t="shared" si="3"/>
        <v>0</v>
      </c>
      <c r="V43" s="33"/>
      <c r="W43" s="45"/>
    </row>
    <row r="44" spans="1:23" ht="48" customHeight="1">
      <c r="A44" s="88" t="s">
        <v>54</v>
      </c>
      <c r="B44" s="33" t="s">
        <v>88</v>
      </c>
      <c r="C44" s="33"/>
      <c r="D44" s="33"/>
      <c r="E44" s="33"/>
      <c r="F44" s="33">
        <f t="shared" si="0"/>
        <v>0</v>
      </c>
      <c r="G44" s="33"/>
      <c r="H44" s="33"/>
      <c r="I44" s="33"/>
      <c r="J44" s="33"/>
      <c r="K44" s="33">
        <f t="shared" si="1"/>
        <v>0</v>
      </c>
      <c r="L44" s="33"/>
      <c r="M44" s="33"/>
      <c r="N44" s="33"/>
      <c r="O44" s="33"/>
      <c r="P44" s="33">
        <f t="shared" si="2"/>
        <v>0</v>
      </c>
      <c r="Q44" s="38"/>
      <c r="R44" s="3"/>
      <c r="S44" s="33"/>
      <c r="T44" s="33"/>
      <c r="U44" s="33">
        <f t="shared" si="3"/>
        <v>0</v>
      </c>
      <c r="V44" s="33"/>
      <c r="W44" s="45"/>
    </row>
    <row r="45" spans="1:23" ht="36" customHeight="1">
      <c r="A45" s="88" t="s">
        <v>55</v>
      </c>
      <c r="B45" s="33" t="s">
        <v>88</v>
      </c>
      <c r="C45" s="33"/>
      <c r="D45" s="33"/>
      <c r="E45" s="33"/>
      <c r="F45" s="33">
        <f t="shared" si="0"/>
        <v>0</v>
      </c>
      <c r="G45" s="33"/>
      <c r="H45" s="33"/>
      <c r="I45" s="33"/>
      <c r="J45" s="33"/>
      <c r="K45" s="33">
        <f t="shared" si="1"/>
        <v>0</v>
      </c>
      <c r="L45" s="33"/>
      <c r="M45" s="33"/>
      <c r="N45" s="33"/>
      <c r="O45" s="33"/>
      <c r="P45" s="33">
        <f t="shared" si="2"/>
        <v>0</v>
      </c>
      <c r="Q45" s="38"/>
      <c r="R45" s="33"/>
      <c r="S45" s="33"/>
      <c r="T45" s="33"/>
      <c r="U45" s="33">
        <f t="shared" si="3"/>
        <v>0</v>
      </c>
      <c r="V45" s="33"/>
      <c r="W45" s="45"/>
    </row>
    <row r="46" spans="1:23" ht="48" customHeight="1">
      <c r="A46" s="88" t="s">
        <v>56</v>
      </c>
      <c r="B46" s="33" t="s">
        <v>88</v>
      </c>
      <c r="C46" s="33"/>
      <c r="D46" s="33"/>
      <c r="E46" s="33"/>
      <c r="F46" s="33">
        <f t="shared" si="0"/>
        <v>0</v>
      </c>
      <c r="G46" s="33"/>
      <c r="H46" s="33"/>
      <c r="I46" s="33"/>
      <c r="J46" s="33"/>
      <c r="K46" s="33">
        <f t="shared" si="1"/>
        <v>0</v>
      </c>
      <c r="L46" s="33"/>
      <c r="M46" s="33"/>
      <c r="N46" s="33"/>
      <c r="O46" s="33"/>
      <c r="P46" s="33">
        <f t="shared" si="2"/>
        <v>0</v>
      </c>
      <c r="Q46" s="38"/>
      <c r="R46" s="33"/>
      <c r="S46" s="33"/>
      <c r="T46" s="33"/>
      <c r="U46" s="33">
        <f t="shared" si="3"/>
        <v>0</v>
      </c>
      <c r="V46" s="33"/>
      <c r="W46" s="45"/>
    </row>
    <row r="47" spans="1:23" ht="48" customHeight="1">
      <c r="A47" s="88" t="s">
        <v>57</v>
      </c>
      <c r="B47" s="33" t="s">
        <v>88</v>
      </c>
      <c r="C47" s="33"/>
      <c r="D47" s="33"/>
      <c r="E47" s="33"/>
      <c r="F47" s="33">
        <f t="shared" si="0"/>
        <v>0</v>
      </c>
      <c r="G47" s="33"/>
      <c r="H47" s="33"/>
      <c r="I47" s="33"/>
      <c r="J47" s="33"/>
      <c r="K47" s="33">
        <f t="shared" si="1"/>
        <v>0</v>
      </c>
      <c r="L47" s="33"/>
      <c r="M47" s="33"/>
      <c r="N47" s="33"/>
      <c r="O47" s="33"/>
      <c r="P47" s="33">
        <f t="shared" si="2"/>
        <v>0</v>
      </c>
      <c r="Q47" s="38"/>
      <c r="R47" s="33"/>
      <c r="S47" s="33"/>
      <c r="T47" s="33"/>
      <c r="U47" s="33">
        <f t="shared" si="3"/>
        <v>0</v>
      </c>
      <c r="V47" s="33"/>
      <c r="W47" s="45"/>
    </row>
    <row r="48" spans="1:23" ht="36" customHeight="1">
      <c r="A48" s="88" t="s">
        <v>58</v>
      </c>
      <c r="B48" s="33" t="s">
        <v>88</v>
      </c>
      <c r="C48" s="33"/>
      <c r="D48" s="33"/>
      <c r="E48" s="33"/>
      <c r="F48" s="33">
        <f t="shared" si="0"/>
        <v>0</v>
      </c>
      <c r="G48" s="33"/>
      <c r="H48" s="33"/>
      <c r="I48" s="33"/>
      <c r="J48" s="33"/>
      <c r="K48" s="33">
        <f t="shared" si="1"/>
        <v>0</v>
      </c>
      <c r="L48" s="33"/>
      <c r="M48" s="33"/>
      <c r="N48" s="33"/>
      <c r="O48" s="33"/>
      <c r="P48" s="33">
        <f t="shared" si="2"/>
        <v>0</v>
      </c>
      <c r="Q48" s="38"/>
      <c r="R48" s="33"/>
      <c r="S48" s="33"/>
      <c r="T48" s="33"/>
      <c r="U48" s="33">
        <f t="shared" si="3"/>
        <v>0</v>
      </c>
      <c r="V48" s="33"/>
      <c r="W48" s="45"/>
    </row>
    <row r="49" spans="1:23" ht="48" customHeight="1">
      <c r="A49" s="88" t="s">
        <v>59</v>
      </c>
      <c r="B49" s="33" t="s">
        <v>88</v>
      </c>
      <c r="C49" s="33"/>
      <c r="D49" s="33"/>
      <c r="E49" s="33"/>
      <c r="F49" s="33">
        <f t="shared" si="0"/>
        <v>0</v>
      </c>
      <c r="G49" s="33"/>
      <c r="H49" s="33"/>
      <c r="I49" s="33"/>
      <c r="J49" s="33"/>
      <c r="K49" s="33">
        <f t="shared" si="1"/>
        <v>0</v>
      </c>
      <c r="L49" s="33"/>
      <c r="M49" s="33"/>
      <c r="N49" s="33"/>
      <c r="O49" s="33"/>
      <c r="P49" s="33">
        <f t="shared" si="2"/>
        <v>0</v>
      </c>
      <c r="Q49" s="38"/>
      <c r="R49" s="33"/>
      <c r="S49" s="33"/>
      <c r="T49" s="33"/>
      <c r="U49" s="33">
        <f t="shared" si="3"/>
        <v>0</v>
      </c>
      <c r="V49" s="33"/>
      <c r="W49" s="45"/>
    </row>
    <row r="50" spans="1:23" ht="36" customHeight="1">
      <c r="A50" s="88" t="s">
        <v>60</v>
      </c>
      <c r="B50" s="33" t="s">
        <v>88</v>
      </c>
      <c r="C50" s="33"/>
      <c r="D50" s="33"/>
      <c r="E50" s="33"/>
      <c r="F50" s="33">
        <f t="shared" si="0"/>
        <v>0</v>
      </c>
      <c r="G50" s="33"/>
      <c r="H50" s="33"/>
      <c r="I50" s="33"/>
      <c r="J50" s="33"/>
      <c r="K50" s="33">
        <f t="shared" si="1"/>
        <v>0</v>
      </c>
      <c r="L50" s="33"/>
      <c r="M50" s="33"/>
      <c r="N50" s="33"/>
      <c r="O50" s="33"/>
      <c r="P50" s="33">
        <f t="shared" si="2"/>
        <v>0</v>
      </c>
      <c r="Q50" s="38"/>
      <c r="R50" s="33"/>
      <c r="S50" s="33"/>
      <c r="T50" s="33"/>
      <c r="U50" s="33">
        <f t="shared" si="3"/>
        <v>0</v>
      </c>
      <c r="V50" s="33"/>
      <c r="W50" s="45"/>
    </row>
    <row r="51" spans="1:23" ht="36" customHeight="1">
      <c r="A51" s="88" t="s">
        <v>61</v>
      </c>
      <c r="B51" s="33" t="s">
        <v>88</v>
      </c>
      <c r="C51" s="33"/>
      <c r="D51" s="33"/>
      <c r="E51" s="33"/>
      <c r="F51" s="33">
        <f t="shared" si="0"/>
        <v>0</v>
      </c>
      <c r="G51" s="33"/>
      <c r="H51" s="33"/>
      <c r="I51" s="33"/>
      <c r="J51" s="33"/>
      <c r="K51" s="33">
        <f t="shared" si="1"/>
        <v>0</v>
      </c>
      <c r="L51" s="33"/>
      <c r="M51" s="33"/>
      <c r="N51" s="33"/>
      <c r="O51" s="33"/>
      <c r="P51" s="33">
        <f t="shared" si="2"/>
        <v>0</v>
      </c>
      <c r="Q51" s="38"/>
      <c r="R51" s="33"/>
      <c r="S51" s="33"/>
      <c r="T51" s="33"/>
      <c r="U51" s="33">
        <f t="shared" si="3"/>
        <v>0</v>
      </c>
      <c r="V51" s="3"/>
      <c r="W51" s="45"/>
    </row>
    <row r="52" spans="1:23" ht="36" customHeight="1">
      <c r="A52" s="88" t="s">
        <v>62</v>
      </c>
      <c r="B52" s="33" t="s">
        <v>88</v>
      </c>
      <c r="C52" s="33"/>
      <c r="D52" s="33"/>
      <c r="E52" s="33"/>
      <c r="F52" s="33">
        <f t="shared" si="0"/>
        <v>0</v>
      </c>
      <c r="G52" s="33"/>
      <c r="H52" s="33"/>
      <c r="I52" s="33"/>
      <c r="J52" s="33"/>
      <c r="K52" s="33">
        <f t="shared" si="1"/>
        <v>0</v>
      </c>
      <c r="L52" s="33"/>
      <c r="M52" s="33"/>
      <c r="N52" s="33"/>
      <c r="O52" s="33"/>
      <c r="P52" s="33">
        <f t="shared" si="2"/>
        <v>0</v>
      </c>
      <c r="Q52" s="38"/>
      <c r="R52" s="33"/>
      <c r="S52" s="33"/>
      <c r="T52" s="33"/>
      <c r="U52" s="33">
        <f t="shared" si="3"/>
        <v>0</v>
      </c>
      <c r="V52" s="33"/>
      <c r="W52" s="45"/>
    </row>
    <row r="53" spans="1:23" ht="48" customHeight="1">
      <c r="A53" s="88" t="s">
        <v>63</v>
      </c>
      <c r="B53" s="33" t="s">
        <v>88</v>
      </c>
      <c r="C53" s="33"/>
      <c r="D53" s="33"/>
      <c r="E53" s="33"/>
      <c r="F53" s="33">
        <f t="shared" si="0"/>
        <v>0</v>
      </c>
      <c r="G53" s="33"/>
      <c r="H53" s="33"/>
      <c r="I53" s="33"/>
      <c r="J53" s="33"/>
      <c r="K53" s="33">
        <f t="shared" si="1"/>
        <v>0</v>
      </c>
      <c r="L53" s="33"/>
      <c r="M53" s="33"/>
      <c r="N53" s="33"/>
      <c r="O53" s="33"/>
      <c r="P53" s="33">
        <f t="shared" si="2"/>
        <v>0</v>
      </c>
      <c r="Q53" s="38"/>
      <c r="R53" s="33"/>
      <c r="S53" s="33"/>
      <c r="T53" s="33"/>
      <c r="U53" s="33">
        <f t="shared" si="3"/>
        <v>0</v>
      </c>
      <c r="V53" s="33"/>
      <c r="W53" s="45"/>
    </row>
    <row r="54" spans="1:23" ht="36" customHeight="1">
      <c r="A54" s="88" t="s">
        <v>64</v>
      </c>
      <c r="B54" s="33" t="s">
        <v>88</v>
      </c>
      <c r="C54" s="33"/>
      <c r="D54" s="33"/>
      <c r="E54" s="33"/>
      <c r="F54" s="33">
        <f t="shared" si="0"/>
        <v>0</v>
      </c>
      <c r="G54" s="33"/>
      <c r="H54" s="33"/>
      <c r="I54" s="33"/>
      <c r="J54" s="33"/>
      <c r="K54" s="33">
        <f t="shared" si="1"/>
        <v>0</v>
      </c>
      <c r="L54" s="33"/>
      <c r="M54" s="33"/>
      <c r="N54" s="33"/>
      <c r="O54" s="33"/>
      <c r="P54" s="33">
        <f t="shared" si="2"/>
        <v>0</v>
      </c>
      <c r="Q54" s="38"/>
      <c r="R54" s="33"/>
      <c r="S54" s="33"/>
      <c r="T54" s="33"/>
      <c r="U54" s="33">
        <f t="shared" si="3"/>
        <v>0</v>
      </c>
      <c r="V54" s="33"/>
      <c r="W54" s="45"/>
    </row>
    <row r="55" spans="1:23" ht="48" customHeight="1">
      <c r="A55" s="88" t="s">
        <v>66</v>
      </c>
      <c r="B55" s="33" t="s">
        <v>88</v>
      </c>
      <c r="C55" s="33"/>
      <c r="D55" s="33"/>
      <c r="E55" s="33"/>
      <c r="F55" s="33">
        <f t="shared" si="0"/>
        <v>0</v>
      </c>
      <c r="G55" s="33"/>
      <c r="H55" s="33"/>
      <c r="I55" s="33"/>
      <c r="J55" s="33"/>
      <c r="K55" s="33">
        <f t="shared" si="1"/>
        <v>0</v>
      </c>
      <c r="L55" s="33"/>
      <c r="M55" s="33"/>
      <c r="N55" s="33"/>
      <c r="O55" s="33"/>
      <c r="P55" s="33">
        <f t="shared" si="2"/>
        <v>0</v>
      </c>
      <c r="Q55" s="38"/>
      <c r="R55" s="33"/>
      <c r="S55" s="33"/>
      <c r="T55" s="33"/>
      <c r="U55" s="33">
        <f t="shared" si="3"/>
        <v>0</v>
      </c>
      <c r="V55" s="33"/>
      <c r="W55" s="45"/>
    </row>
    <row r="56" spans="1:23" ht="36" customHeight="1">
      <c r="A56" s="88" t="s">
        <v>67</v>
      </c>
      <c r="B56" s="33" t="s">
        <v>88</v>
      </c>
      <c r="C56" s="33"/>
      <c r="D56" s="33"/>
      <c r="E56" s="33"/>
      <c r="F56" s="33">
        <f t="shared" si="0"/>
        <v>0</v>
      </c>
      <c r="G56" s="33"/>
      <c r="H56" s="33"/>
      <c r="I56" s="33"/>
      <c r="J56" s="33"/>
      <c r="K56" s="33">
        <f t="shared" si="1"/>
        <v>0</v>
      </c>
      <c r="L56" s="33"/>
      <c r="M56" s="33"/>
      <c r="N56" s="33"/>
      <c r="O56" s="33"/>
      <c r="P56" s="33">
        <f t="shared" si="2"/>
        <v>0</v>
      </c>
      <c r="Q56" s="38"/>
      <c r="R56" s="33"/>
      <c r="S56" s="33"/>
      <c r="T56" s="33"/>
      <c r="U56" s="33">
        <f t="shared" si="3"/>
        <v>0</v>
      </c>
      <c r="V56" s="33"/>
      <c r="W56" s="49"/>
    </row>
    <row r="57" spans="1:23" ht="48" customHeight="1">
      <c r="A57" s="88" t="s">
        <v>68</v>
      </c>
      <c r="B57" s="33" t="s">
        <v>88</v>
      </c>
      <c r="C57" s="33"/>
      <c r="D57" s="33"/>
      <c r="E57" s="33"/>
      <c r="F57" s="33">
        <f t="shared" si="0"/>
        <v>0</v>
      </c>
      <c r="G57" s="33"/>
      <c r="H57" s="33"/>
      <c r="I57" s="33"/>
      <c r="J57" s="33"/>
      <c r="K57" s="33">
        <f t="shared" si="1"/>
        <v>0</v>
      </c>
      <c r="L57" s="33"/>
      <c r="M57" s="33"/>
      <c r="N57" s="33"/>
      <c r="O57" s="33"/>
      <c r="P57" s="33">
        <f t="shared" si="2"/>
        <v>0</v>
      </c>
      <c r="Q57" s="38"/>
      <c r="R57" s="33"/>
      <c r="S57" s="33"/>
      <c r="T57" s="33"/>
      <c r="U57" s="33">
        <f t="shared" si="3"/>
        <v>0</v>
      </c>
      <c r="V57" s="33"/>
      <c r="W57" s="45"/>
    </row>
    <row r="58" spans="1:23" ht="36" customHeight="1">
      <c r="A58" s="88" t="s">
        <v>69</v>
      </c>
      <c r="B58" s="33" t="s">
        <v>88</v>
      </c>
      <c r="C58" s="33"/>
      <c r="D58" s="33"/>
      <c r="E58" s="33"/>
      <c r="F58" s="33">
        <f t="shared" si="0"/>
        <v>0</v>
      </c>
      <c r="G58" s="33"/>
      <c r="H58" s="33"/>
      <c r="I58" s="33"/>
      <c r="J58" s="33"/>
      <c r="K58" s="33">
        <f t="shared" si="1"/>
        <v>0</v>
      </c>
      <c r="L58" s="33"/>
      <c r="M58" s="33"/>
      <c r="N58" s="33"/>
      <c r="O58" s="33"/>
      <c r="P58" s="33">
        <f t="shared" si="2"/>
        <v>0</v>
      </c>
      <c r="Q58" s="38"/>
      <c r="R58" s="33"/>
      <c r="S58" s="33"/>
      <c r="T58" s="33"/>
      <c r="U58" s="33">
        <f t="shared" si="3"/>
        <v>0</v>
      </c>
      <c r="V58" s="33"/>
      <c r="W58" s="45"/>
    </row>
    <row r="59" spans="1:23" ht="96" customHeight="1">
      <c r="A59" s="88" t="s">
        <v>71</v>
      </c>
      <c r="B59" s="33" t="s">
        <v>88</v>
      </c>
      <c r="C59" s="33"/>
      <c r="D59" s="33"/>
      <c r="E59" s="33"/>
      <c r="F59" s="33">
        <f t="shared" si="0"/>
        <v>0</v>
      </c>
      <c r="G59" s="33"/>
      <c r="H59" s="33"/>
      <c r="I59" s="33"/>
      <c r="J59" s="33"/>
      <c r="K59" s="33">
        <f t="shared" si="1"/>
        <v>0</v>
      </c>
      <c r="L59" s="33"/>
      <c r="M59" s="33"/>
      <c r="N59" s="33"/>
      <c r="O59" s="33"/>
      <c r="P59" s="33">
        <f t="shared" si="2"/>
        <v>0</v>
      </c>
      <c r="Q59" s="38"/>
      <c r="R59" s="33"/>
      <c r="S59" s="33"/>
      <c r="T59" s="33"/>
      <c r="U59" s="33">
        <f t="shared" si="3"/>
        <v>0</v>
      </c>
      <c r="V59" s="33"/>
      <c r="W59" s="45"/>
    </row>
    <row r="60" spans="1:23" ht="36" customHeight="1">
      <c r="A60" s="88" t="s">
        <v>72</v>
      </c>
      <c r="B60" s="33" t="s">
        <v>88</v>
      </c>
      <c r="C60" s="33"/>
      <c r="D60" s="33"/>
      <c r="E60" s="33"/>
      <c r="F60" s="33">
        <f t="shared" si="0"/>
        <v>0</v>
      </c>
      <c r="G60" s="33"/>
      <c r="H60" s="33"/>
      <c r="I60" s="33"/>
      <c r="J60" s="33"/>
      <c r="K60" s="33">
        <f t="shared" si="1"/>
        <v>0</v>
      </c>
      <c r="L60" s="33"/>
      <c r="M60" s="33"/>
      <c r="N60" s="33"/>
      <c r="O60" s="33"/>
      <c r="P60" s="33">
        <f t="shared" si="2"/>
        <v>0</v>
      </c>
      <c r="Q60" s="38"/>
      <c r="R60" s="33"/>
      <c r="S60" s="33"/>
      <c r="T60" s="33"/>
      <c r="U60" s="33">
        <f t="shared" si="3"/>
        <v>0</v>
      </c>
      <c r="V60" s="33"/>
      <c r="W60" s="49"/>
    </row>
    <row r="61" spans="1:23" ht="36" customHeight="1">
      <c r="A61" s="88" t="s">
        <v>73</v>
      </c>
      <c r="B61" s="33" t="s">
        <v>88</v>
      </c>
      <c r="C61" s="33"/>
      <c r="D61" s="33"/>
      <c r="E61" s="33"/>
      <c r="F61" s="33">
        <f t="shared" si="0"/>
        <v>0</v>
      </c>
      <c r="G61" s="33"/>
      <c r="H61" s="33"/>
      <c r="I61" s="33"/>
      <c r="J61" s="33"/>
      <c r="K61" s="33">
        <f t="shared" si="1"/>
        <v>0</v>
      </c>
      <c r="L61" s="33"/>
      <c r="M61" s="33"/>
      <c r="N61" s="33"/>
      <c r="O61" s="33"/>
      <c r="P61" s="33">
        <f t="shared" si="2"/>
        <v>0</v>
      </c>
      <c r="Q61" s="38"/>
      <c r="R61" s="33"/>
      <c r="S61" s="33"/>
      <c r="T61" s="33"/>
      <c r="U61" s="33">
        <f t="shared" si="3"/>
        <v>0</v>
      </c>
      <c r="V61" s="33"/>
      <c r="W61" s="45"/>
    </row>
    <row r="62" spans="1:23" ht="48" customHeight="1">
      <c r="A62" s="88" t="s">
        <v>74</v>
      </c>
      <c r="B62" s="33" t="s">
        <v>88</v>
      </c>
      <c r="C62" s="33"/>
      <c r="D62" s="33"/>
      <c r="E62" s="33"/>
      <c r="F62" s="33">
        <f t="shared" si="0"/>
        <v>0</v>
      </c>
      <c r="G62" s="33"/>
      <c r="H62" s="33"/>
      <c r="I62" s="33"/>
      <c r="J62" s="33"/>
      <c r="K62" s="33">
        <f t="shared" si="1"/>
        <v>0</v>
      </c>
      <c r="L62" s="33"/>
      <c r="M62" s="33"/>
      <c r="N62" s="33"/>
      <c r="O62" s="33"/>
      <c r="P62" s="33">
        <f t="shared" si="2"/>
        <v>0</v>
      </c>
      <c r="Q62" s="38"/>
      <c r="R62" s="33"/>
      <c r="S62" s="33"/>
      <c r="T62" s="33"/>
      <c r="U62" s="33">
        <f t="shared" si="3"/>
        <v>0</v>
      </c>
      <c r="V62" s="33"/>
      <c r="W62" s="45"/>
    </row>
    <row r="63" spans="1:23" ht="15.75" customHeight="1"/>
    <row r="64" spans="1:2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R3:S3"/>
    <mergeCell ref="T3:U3"/>
    <mergeCell ref="V3:V4"/>
    <mergeCell ref="W3:W4"/>
    <mergeCell ref="A1:V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11811023622047245" right="0.11811023622047245" top="0.35433070866141736" bottom="0.35433070866141736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opLeftCell="A46" workbookViewId="0">
      <selection sqref="A1:V1"/>
    </sheetView>
  </sheetViews>
  <sheetFormatPr defaultColWidth="14.42578125" defaultRowHeight="15" customHeight="1"/>
  <cols>
    <col min="1" max="1" width="28.7109375" customWidth="1"/>
    <col min="2" max="2" width="8" customWidth="1"/>
    <col min="3" max="4" width="6.7109375" customWidth="1"/>
    <col min="5" max="5" width="10.7109375" customWidth="1"/>
    <col min="6" max="6" width="7.7109375" customWidth="1"/>
    <col min="7" max="7" width="11.85546875" customWidth="1"/>
    <col min="8" max="9" width="6.7109375" customWidth="1"/>
    <col min="10" max="10" width="10.7109375" customWidth="1"/>
    <col min="11" max="11" width="7.7109375" customWidth="1"/>
    <col min="12" max="12" width="12.28515625" customWidth="1"/>
    <col min="13" max="14" width="6.7109375" customWidth="1"/>
    <col min="15" max="15" width="10.7109375" customWidth="1"/>
    <col min="16" max="16" width="7.7109375" customWidth="1"/>
    <col min="17" max="17" width="11.85546875" customWidth="1"/>
    <col min="18" max="19" width="8.7109375" customWidth="1"/>
    <col min="20" max="20" width="10.7109375" customWidth="1"/>
    <col min="21" max="21" width="8" customWidth="1"/>
    <col min="22" max="22" width="11.42578125" customWidth="1"/>
    <col min="23" max="23" width="14" customWidth="1"/>
  </cols>
  <sheetData>
    <row r="1" spans="1:23" ht="15.75" customHeight="1">
      <c r="A1" s="186" t="s">
        <v>172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</row>
    <row r="3" spans="1:23" ht="124.5" customHeight="1">
      <c r="A3" s="183" t="s">
        <v>77</v>
      </c>
      <c r="B3" s="183" t="s">
        <v>78</v>
      </c>
      <c r="C3" s="184" t="s">
        <v>79</v>
      </c>
      <c r="D3" s="178"/>
      <c r="E3" s="181" t="s">
        <v>80</v>
      </c>
      <c r="F3" s="182"/>
      <c r="G3" s="183" t="s">
        <v>81</v>
      </c>
      <c r="H3" s="184" t="s">
        <v>82</v>
      </c>
      <c r="I3" s="178"/>
      <c r="J3" s="181" t="s">
        <v>80</v>
      </c>
      <c r="K3" s="182"/>
      <c r="L3" s="183" t="s">
        <v>81</v>
      </c>
      <c r="M3" s="184" t="s">
        <v>83</v>
      </c>
      <c r="N3" s="178"/>
      <c r="O3" s="181" t="s">
        <v>80</v>
      </c>
      <c r="P3" s="182"/>
      <c r="Q3" s="181" t="s">
        <v>81</v>
      </c>
      <c r="R3" s="184" t="s">
        <v>142</v>
      </c>
      <c r="S3" s="178"/>
      <c r="T3" s="181" t="s">
        <v>80</v>
      </c>
      <c r="U3" s="182"/>
      <c r="V3" s="183" t="s">
        <v>81</v>
      </c>
      <c r="W3" s="183" t="s">
        <v>5</v>
      </c>
    </row>
    <row r="4" spans="1:23" ht="36" customHeight="1">
      <c r="A4" s="176"/>
      <c r="B4" s="176"/>
      <c r="C4" s="3" t="s">
        <v>84</v>
      </c>
      <c r="D4" s="3" t="s">
        <v>85</v>
      </c>
      <c r="E4" s="3" t="s">
        <v>8</v>
      </c>
      <c r="F4" s="3" t="s">
        <v>86</v>
      </c>
      <c r="G4" s="176"/>
      <c r="H4" s="3" t="s">
        <v>84</v>
      </c>
      <c r="I4" s="3" t="s">
        <v>85</v>
      </c>
      <c r="J4" s="3" t="s">
        <v>8</v>
      </c>
      <c r="K4" s="3" t="s">
        <v>86</v>
      </c>
      <c r="L4" s="176"/>
      <c r="M4" s="3" t="s">
        <v>84</v>
      </c>
      <c r="N4" s="3" t="s">
        <v>85</v>
      </c>
      <c r="O4" s="3" t="s">
        <v>8</v>
      </c>
      <c r="P4" s="3" t="s">
        <v>86</v>
      </c>
      <c r="Q4" s="185"/>
      <c r="R4" s="3" t="s">
        <v>84</v>
      </c>
      <c r="S4" s="3" t="s">
        <v>85</v>
      </c>
      <c r="T4" s="3" t="s">
        <v>8</v>
      </c>
      <c r="U4" s="3" t="s">
        <v>86</v>
      </c>
      <c r="V4" s="176"/>
      <c r="W4" s="176"/>
    </row>
    <row r="5" spans="1:23" ht="30" customHeight="1">
      <c r="A5" s="194" t="s">
        <v>173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78"/>
    </row>
    <row r="6" spans="1:23" ht="36" customHeight="1">
      <c r="A6" s="87" t="s">
        <v>11</v>
      </c>
      <c r="B6" s="33" t="s">
        <v>88</v>
      </c>
      <c r="C6" s="33"/>
      <c r="D6" s="33"/>
      <c r="E6" s="33"/>
      <c r="F6" s="33">
        <f t="shared" ref="F6:F62" si="0">C6-D6</f>
        <v>0</v>
      </c>
      <c r="G6" s="33"/>
      <c r="H6" s="33"/>
      <c r="I6" s="33"/>
      <c r="J6" s="33"/>
      <c r="K6" s="33">
        <f t="shared" ref="K6:K62" si="1">H6-I6</f>
        <v>0</v>
      </c>
      <c r="L6" s="33"/>
      <c r="M6" s="33"/>
      <c r="N6" s="33"/>
      <c r="O6" s="33"/>
      <c r="P6" s="33">
        <f t="shared" ref="P6:P43" si="2">M6-N6</f>
        <v>0</v>
      </c>
      <c r="Q6" s="38"/>
      <c r="R6" s="33"/>
      <c r="S6" s="33"/>
      <c r="T6" s="33"/>
      <c r="U6" s="33">
        <f t="shared" ref="U6:U61" si="3">R6-S6</f>
        <v>0</v>
      </c>
      <c r="V6" s="33"/>
      <c r="W6" s="45"/>
    </row>
    <row r="7" spans="1:23" ht="48" customHeight="1">
      <c r="A7" s="88" t="s">
        <v>12</v>
      </c>
      <c r="B7" s="33" t="s">
        <v>88</v>
      </c>
      <c r="C7" s="34">
        <v>100</v>
      </c>
      <c r="D7" s="34">
        <v>100</v>
      </c>
      <c r="E7" s="34">
        <v>0</v>
      </c>
      <c r="F7" s="33">
        <f t="shared" si="0"/>
        <v>0</v>
      </c>
      <c r="G7" s="34">
        <v>0</v>
      </c>
      <c r="H7" s="34">
        <v>100</v>
      </c>
      <c r="I7" s="34">
        <v>100</v>
      </c>
      <c r="J7" s="34">
        <v>0</v>
      </c>
      <c r="K7" s="33">
        <f t="shared" si="1"/>
        <v>0</v>
      </c>
      <c r="L7" s="34">
        <v>0</v>
      </c>
      <c r="M7" s="34">
        <v>100</v>
      </c>
      <c r="N7" s="34">
        <v>100</v>
      </c>
      <c r="O7" s="34">
        <v>0</v>
      </c>
      <c r="P7" s="33">
        <f t="shared" si="2"/>
        <v>0</v>
      </c>
      <c r="Q7" s="35">
        <v>0</v>
      </c>
      <c r="R7" s="34">
        <v>100</v>
      </c>
      <c r="S7" s="34">
        <v>100</v>
      </c>
      <c r="T7" s="34">
        <v>8</v>
      </c>
      <c r="U7" s="33">
        <f t="shared" si="3"/>
        <v>0</v>
      </c>
      <c r="V7" s="34">
        <v>0</v>
      </c>
      <c r="W7" s="45"/>
    </row>
    <row r="8" spans="1:23" ht="36" customHeight="1">
      <c r="A8" s="88" t="s">
        <v>89</v>
      </c>
      <c r="B8" s="33" t="s">
        <v>88</v>
      </c>
      <c r="C8" s="33"/>
      <c r="D8" s="33"/>
      <c r="E8" s="33"/>
      <c r="F8" s="33">
        <f t="shared" si="0"/>
        <v>0</v>
      </c>
      <c r="G8" s="33"/>
      <c r="H8" s="33"/>
      <c r="I8" s="33"/>
      <c r="J8" s="33"/>
      <c r="K8" s="33">
        <f t="shared" si="1"/>
        <v>0</v>
      </c>
      <c r="L8" s="33"/>
      <c r="M8" s="33"/>
      <c r="N8" s="33"/>
      <c r="O8" s="33"/>
      <c r="P8" s="33">
        <f t="shared" si="2"/>
        <v>0</v>
      </c>
      <c r="Q8" s="38"/>
      <c r="R8" s="33"/>
      <c r="S8" s="33"/>
      <c r="T8" s="33"/>
      <c r="U8" s="33">
        <f t="shared" si="3"/>
        <v>0</v>
      </c>
      <c r="V8" s="33"/>
      <c r="W8" s="45"/>
    </row>
    <row r="9" spans="1:23" ht="36" customHeight="1">
      <c r="A9" s="88" t="s">
        <v>98</v>
      </c>
      <c r="B9" s="33" t="s">
        <v>88</v>
      </c>
      <c r="C9" s="33"/>
      <c r="D9" s="33"/>
      <c r="E9" s="33"/>
      <c r="F9" s="33">
        <f t="shared" si="0"/>
        <v>0</v>
      </c>
      <c r="G9" s="33"/>
      <c r="H9" s="33"/>
      <c r="I9" s="33"/>
      <c r="J9" s="33"/>
      <c r="K9" s="33">
        <f t="shared" si="1"/>
        <v>0</v>
      </c>
      <c r="L9" s="33"/>
      <c r="M9" s="33"/>
      <c r="N9" s="33"/>
      <c r="O9" s="33"/>
      <c r="P9" s="33">
        <f t="shared" si="2"/>
        <v>0</v>
      </c>
      <c r="Q9" s="38"/>
      <c r="R9" s="33"/>
      <c r="S9" s="33"/>
      <c r="T9" s="33"/>
      <c r="U9" s="33">
        <f t="shared" si="3"/>
        <v>0</v>
      </c>
      <c r="V9" s="33"/>
      <c r="W9" s="45"/>
    </row>
    <row r="10" spans="1:23" ht="36" customHeight="1">
      <c r="A10" s="88" t="s">
        <v>15</v>
      </c>
      <c r="B10" s="33" t="s">
        <v>88</v>
      </c>
      <c r="C10" s="33"/>
      <c r="D10" s="33"/>
      <c r="E10" s="33"/>
      <c r="F10" s="33">
        <f t="shared" si="0"/>
        <v>0</v>
      </c>
      <c r="G10" s="33"/>
      <c r="H10" s="33"/>
      <c r="I10" s="33"/>
      <c r="J10" s="33"/>
      <c r="K10" s="33">
        <f t="shared" si="1"/>
        <v>0</v>
      </c>
      <c r="L10" s="33"/>
      <c r="M10" s="33"/>
      <c r="N10" s="33"/>
      <c r="O10" s="33"/>
      <c r="P10" s="33">
        <f t="shared" si="2"/>
        <v>0</v>
      </c>
      <c r="Q10" s="38"/>
      <c r="R10" s="33"/>
      <c r="S10" s="33"/>
      <c r="T10" s="33"/>
      <c r="U10" s="33">
        <f t="shared" si="3"/>
        <v>0</v>
      </c>
      <c r="V10" s="33"/>
      <c r="W10" s="45"/>
    </row>
    <row r="11" spans="1:23" ht="36" customHeight="1">
      <c r="A11" s="88" t="s">
        <v>16</v>
      </c>
      <c r="B11" s="33" t="s">
        <v>88</v>
      </c>
      <c r="C11" s="33"/>
      <c r="D11" s="33"/>
      <c r="E11" s="33"/>
      <c r="F11" s="33">
        <f t="shared" si="0"/>
        <v>0</v>
      </c>
      <c r="G11" s="33"/>
      <c r="H11" s="33"/>
      <c r="I11" s="33"/>
      <c r="J11" s="33"/>
      <c r="K11" s="33">
        <f t="shared" si="1"/>
        <v>0</v>
      </c>
      <c r="L11" s="33"/>
      <c r="M11" s="33"/>
      <c r="N11" s="33"/>
      <c r="O11" s="33"/>
      <c r="P11" s="33">
        <f t="shared" si="2"/>
        <v>0</v>
      </c>
      <c r="Q11" s="38"/>
      <c r="R11" s="33"/>
      <c r="S11" s="33"/>
      <c r="T11" s="33"/>
      <c r="U11" s="33">
        <f t="shared" si="3"/>
        <v>0</v>
      </c>
      <c r="V11" s="33"/>
      <c r="W11" s="45"/>
    </row>
    <row r="12" spans="1:23" ht="36" customHeight="1">
      <c r="A12" s="88" t="s">
        <v>17</v>
      </c>
      <c r="B12" s="33" t="s">
        <v>88</v>
      </c>
      <c r="C12" s="33"/>
      <c r="D12" s="33"/>
      <c r="E12" s="33"/>
      <c r="F12" s="33">
        <f t="shared" si="0"/>
        <v>0</v>
      </c>
      <c r="G12" s="33"/>
      <c r="H12" s="33"/>
      <c r="I12" s="33"/>
      <c r="J12" s="33"/>
      <c r="K12" s="33">
        <f t="shared" si="1"/>
        <v>0</v>
      </c>
      <c r="L12" s="33"/>
      <c r="M12" s="33"/>
      <c r="N12" s="33"/>
      <c r="O12" s="33"/>
      <c r="P12" s="33">
        <f t="shared" si="2"/>
        <v>0</v>
      </c>
      <c r="Q12" s="38"/>
      <c r="R12" s="33"/>
      <c r="S12" s="33"/>
      <c r="T12" s="33"/>
      <c r="U12" s="33">
        <f t="shared" si="3"/>
        <v>0</v>
      </c>
      <c r="V12" s="33"/>
      <c r="W12" s="45"/>
    </row>
    <row r="13" spans="1:23" ht="48" customHeight="1">
      <c r="A13" s="88" t="s">
        <v>18</v>
      </c>
      <c r="B13" s="33" t="s">
        <v>88</v>
      </c>
      <c r="C13" s="34">
        <v>100</v>
      </c>
      <c r="D13" s="34">
        <v>100</v>
      </c>
      <c r="E13" s="34">
        <v>0</v>
      </c>
      <c r="F13" s="33">
        <f t="shared" si="0"/>
        <v>0</v>
      </c>
      <c r="G13" s="34">
        <v>0</v>
      </c>
      <c r="H13" s="34">
        <v>100</v>
      </c>
      <c r="I13" s="34">
        <v>100</v>
      </c>
      <c r="J13" s="34">
        <v>0</v>
      </c>
      <c r="K13" s="33">
        <f t="shared" si="1"/>
        <v>0</v>
      </c>
      <c r="L13" s="34">
        <v>0</v>
      </c>
      <c r="M13" s="34">
        <v>100</v>
      </c>
      <c r="N13" s="34">
        <v>100</v>
      </c>
      <c r="O13" s="34">
        <v>0</v>
      </c>
      <c r="P13" s="33">
        <f t="shared" si="2"/>
        <v>0</v>
      </c>
      <c r="Q13" s="35">
        <v>0</v>
      </c>
      <c r="R13" s="34">
        <v>100</v>
      </c>
      <c r="S13" s="34">
        <v>100</v>
      </c>
      <c r="T13" s="34">
        <v>6</v>
      </c>
      <c r="U13" s="33">
        <f t="shared" si="3"/>
        <v>0</v>
      </c>
      <c r="V13" s="34">
        <v>0</v>
      </c>
      <c r="W13" s="49"/>
    </row>
    <row r="14" spans="1:23" ht="48" customHeight="1">
      <c r="A14" s="88" t="s">
        <v>19</v>
      </c>
      <c r="B14" s="33" t="s">
        <v>88</v>
      </c>
      <c r="C14" s="34">
        <v>100</v>
      </c>
      <c r="D14" s="34">
        <v>100</v>
      </c>
      <c r="E14" s="34">
        <v>0</v>
      </c>
      <c r="F14" s="33">
        <f t="shared" si="0"/>
        <v>0</v>
      </c>
      <c r="G14" s="34">
        <v>0</v>
      </c>
      <c r="H14" s="34">
        <v>100</v>
      </c>
      <c r="I14" s="34">
        <v>100</v>
      </c>
      <c r="J14" s="34">
        <v>0</v>
      </c>
      <c r="K14" s="33">
        <f t="shared" si="1"/>
        <v>0</v>
      </c>
      <c r="L14" s="34">
        <v>0</v>
      </c>
      <c r="M14" s="34">
        <v>100</v>
      </c>
      <c r="N14" s="34">
        <v>100</v>
      </c>
      <c r="O14" s="34">
        <v>0</v>
      </c>
      <c r="P14" s="33">
        <f t="shared" si="2"/>
        <v>0</v>
      </c>
      <c r="Q14" s="35">
        <v>0</v>
      </c>
      <c r="R14" s="34">
        <v>100</v>
      </c>
      <c r="S14" s="40">
        <v>100</v>
      </c>
      <c r="T14" s="34">
        <v>6</v>
      </c>
      <c r="U14" s="91">
        <f t="shared" si="3"/>
        <v>0</v>
      </c>
      <c r="V14" s="34">
        <v>0</v>
      </c>
      <c r="W14" s="49"/>
    </row>
    <row r="15" spans="1:23" ht="36" customHeight="1">
      <c r="A15" s="88" t="s">
        <v>20</v>
      </c>
      <c r="B15" s="33" t="s">
        <v>88</v>
      </c>
      <c r="C15" s="33"/>
      <c r="D15" s="33"/>
      <c r="E15" s="34">
        <v>0</v>
      </c>
      <c r="F15" s="33">
        <f t="shared" si="0"/>
        <v>0</v>
      </c>
      <c r="G15" s="33"/>
      <c r="H15" s="33"/>
      <c r="I15" s="33"/>
      <c r="J15" s="33"/>
      <c r="K15" s="33">
        <f t="shared" si="1"/>
        <v>0</v>
      </c>
      <c r="L15" s="33"/>
      <c r="M15" s="33"/>
      <c r="N15" s="33"/>
      <c r="O15" s="33"/>
      <c r="P15" s="33">
        <f t="shared" si="2"/>
        <v>0</v>
      </c>
      <c r="Q15" s="38"/>
      <c r="R15" s="33"/>
      <c r="S15" s="33"/>
      <c r="T15" s="33"/>
      <c r="U15" s="33">
        <f t="shared" si="3"/>
        <v>0</v>
      </c>
      <c r="V15" s="33"/>
      <c r="W15" s="45"/>
    </row>
    <row r="16" spans="1:23" ht="48" customHeight="1">
      <c r="A16" s="88" t="s">
        <v>21</v>
      </c>
      <c r="B16" s="33" t="s">
        <v>88</v>
      </c>
      <c r="C16" s="34">
        <v>100</v>
      </c>
      <c r="D16" s="34">
        <v>100</v>
      </c>
      <c r="E16" s="34">
        <v>0</v>
      </c>
      <c r="F16" s="33">
        <f t="shared" si="0"/>
        <v>0</v>
      </c>
      <c r="G16" s="34">
        <v>0</v>
      </c>
      <c r="H16" s="34">
        <v>100</v>
      </c>
      <c r="I16" s="34">
        <v>100</v>
      </c>
      <c r="J16" s="34">
        <v>0</v>
      </c>
      <c r="K16" s="33">
        <f t="shared" si="1"/>
        <v>0</v>
      </c>
      <c r="L16" s="34">
        <v>0</v>
      </c>
      <c r="M16" s="34">
        <v>100</v>
      </c>
      <c r="N16" s="34">
        <v>100</v>
      </c>
      <c r="O16" s="34">
        <v>0</v>
      </c>
      <c r="P16" s="33">
        <f t="shared" si="2"/>
        <v>0</v>
      </c>
      <c r="Q16" s="35">
        <v>0</v>
      </c>
      <c r="R16" s="34">
        <v>100</v>
      </c>
      <c r="S16" s="34">
        <v>100</v>
      </c>
      <c r="T16" s="34">
        <v>6</v>
      </c>
      <c r="U16" s="33">
        <f t="shared" si="3"/>
        <v>0</v>
      </c>
      <c r="V16" s="34">
        <v>0</v>
      </c>
      <c r="W16" s="45"/>
    </row>
    <row r="17" spans="1:23" ht="96" customHeight="1">
      <c r="A17" s="88" t="s">
        <v>22</v>
      </c>
      <c r="B17" s="33" t="s">
        <v>88</v>
      </c>
      <c r="C17" s="33"/>
      <c r="D17" s="33"/>
      <c r="E17" s="33"/>
      <c r="F17" s="33">
        <f t="shared" si="0"/>
        <v>0</v>
      </c>
      <c r="G17" s="33"/>
      <c r="H17" s="33"/>
      <c r="I17" s="33"/>
      <c r="J17" s="33"/>
      <c r="K17" s="33">
        <f t="shared" si="1"/>
        <v>0</v>
      </c>
      <c r="L17" s="33"/>
      <c r="M17" s="33"/>
      <c r="N17" s="33"/>
      <c r="O17" s="33"/>
      <c r="P17" s="33">
        <f t="shared" si="2"/>
        <v>0</v>
      </c>
      <c r="Q17" s="38"/>
      <c r="R17" s="33"/>
      <c r="S17" s="33"/>
      <c r="T17" s="33"/>
      <c r="U17" s="33">
        <f t="shared" si="3"/>
        <v>0</v>
      </c>
      <c r="V17" s="33"/>
      <c r="W17" s="45"/>
    </row>
    <row r="18" spans="1:23" ht="48" customHeight="1">
      <c r="A18" s="88" t="s">
        <v>23</v>
      </c>
      <c r="B18" s="33" t="s">
        <v>88</v>
      </c>
      <c r="C18" s="34">
        <v>100</v>
      </c>
      <c r="D18" s="34">
        <v>100</v>
      </c>
      <c r="E18" s="34">
        <v>0</v>
      </c>
      <c r="F18" s="33">
        <f t="shared" si="0"/>
        <v>0</v>
      </c>
      <c r="G18" s="34">
        <v>0</v>
      </c>
      <c r="H18" s="34">
        <v>100</v>
      </c>
      <c r="I18" s="34">
        <v>100</v>
      </c>
      <c r="J18" s="34">
        <v>0</v>
      </c>
      <c r="K18" s="33">
        <f t="shared" si="1"/>
        <v>0</v>
      </c>
      <c r="L18" s="34">
        <v>0</v>
      </c>
      <c r="M18" s="34">
        <v>100</v>
      </c>
      <c r="N18" s="34">
        <v>100</v>
      </c>
      <c r="O18" s="34">
        <v>0</v>
      </c>
      <c r="P18" s="33">
        <f t="shared" si="2"/>
        <v>0</v>
      </c>
      <c r="Q18" s="35">
        <v>0</v>
      </c>
      <c r="R18" s="34">
        <v>100</v>
      </c>
      <c r="S18" s="34">
        <v>97</v>
      </c>
      <c r="T18" s="34">
        <v>6</v>
      </c>
      <c r="U18" s="33">
        <f t="shared" si="3"/>
        <v>3</v>
      </c>
      <c r="V18" s="34">
        <v>0</v>
      </c>
      <c r="W18" s="59"/>
    </row>
    <row r="19" spans="1:23" ht="36" customHeight="1">
      <c r="A19" s="88" t="s">
        <v>24</v>
      </c>
      <c r="B19" s="33" t="s">
        <v>88</v>
      </c>
      <c r="C19" s="33"/>
      <c r="D19" s="33"/>
      <c r="E19" s="33"/>
      <c r="F19" s="33">
        <f t="shared" si="0"/>
        <v>0</v>
      </c>
      <c r="G19" s="33"/>
      <c r="H19" s="33"/>
      <c r="I19" s="33"/>
      <c r="J19" s="33"/>
      <c r="K19" s="33">
        <f t="shared" si="1"/>
        <v>0</v>
      </c>
      <c r="L19" s="33"/>
      <c r="M19" s="33"/>
      <c r="N19" s="33"/>
      <c r="O19" s="33"/>
      <c r="P19" s="33">
        <f t="shared" si="2"/>
        <v>0</v>
      </c>
      <c r="Q19" s="38"/>
      <c r="R19" s="33"/>
      <c r="S19" s="33"/>
      <c r="T19" s="33"/>
      <c r="U19" s="33">
        <f t="shared" si="3"/>
        <v>0</v>
      </c>
      <c r="V19" s="33"/>
      <c r="W19" s="45"/>
    </row>
    <row r="20" spans="1:23" ht="36" customHeight="1">
      <c r="A20" s="88" t="s">
        <v>25</v>
      </c>
      <c r="B20" s="33" t="s">
        <v>88</v>
      </c>
      <c r="C20" s="33"/>
      <c r="D20" s="33"/>
      <c r="E20" s="33"/>
      <c r="F20" s="33">
        <f t="shared" si="0"/>
        <v>0</v>
      </c>
      <c r="G20" s="33"/>
      <c r="H20" s="33"/>
      <c r="I20" s="33"/>
      <c r="J20" s="33"/>
      <c r="K20" s="33">
        <f t="shared" si="1"/>
        <v>0</v>
      </c>
      <c r="L20" s="33"/>
      <c r="M20" s="33"/>
      <c r="N20" s="33"/>
      <c r="O20" s="33"/>
      <c r="P20" s="33">
        <f t="shared" si="2"/>
        <v>0</v>
      </c>
      <c r="Q20" s="38"/>
      <c r="R20" s="33"/>
      <c r="S20" s="33"/>
      <c r="T20" s="33"/>
      <c r="U20" s="33">
        <f t="shared" si="3"/>
        <v>0</v>
      </c>
      <c r="V20" s="33"/>
      <c r="W20" s="45"/>
    </row>
    <row r="21" spans="1:23" ht="48" customHeight="1">
      <c r="A21" s="88" t="s">
        <v>26</v>
      </c>
      <c r="B21" s="33" t="s">
        <v>88</v>
      </c>
      <c r="C21" s="34">
        <v>100</v>
      </c>
      <c r="D21" s="34">
        <v>100</v>
      </c>
      <c r="E21" s="34">
        <v>0</v>
      </c>
      <c r="F21" s="33">
        <f t="shared" si="0"/>
        <v>0</v>
      </c>
      <c r="G21" s="34">
        <v>0</v>
      </c>
      <c r="H21" s="34">
        <v>100</v>
      </c>
      <c r="I21" s="34">
        <v>100</v>
      </c>
      <c r="J21" s="34">
        <v>0</v>
      </c>
      <c r="K21" s="33">
        <f t="shared" si="1"/>
        <v>0</v>
      </c>
      <c r="L21" s="34">
        <v>0</v>
      </c>
      <c r="M21" s="34">
        <v>100</v>
      </c>
      <c r="N21" s="34">
        <v>100</v>
      </c>
      <c r="O21" s="34">
        <v>0</v>
      </c>
      <c r="P21" s="33">
        <f t="shared" si="2"/>
        <v>0</v>
      </c>
      <c r="Q21" s="35">
        <v>0</v>
      </c>
      <c r="R21" s="34">
        <v>100</v>
      </c>
      <c r="S21" s="34">
        <v>100</v>
      </c>
      <c r="T21" s="34">
        <v>6</v>
      </c>
      <c r="U21" s="33">
        <f t="shared" si="3"/>
        <v>0</v>
      </c>
      <c r="V21" s="34">
        <v>0</v>
      </c>
      <c r="W21" s="49"/>
    </row>
    <row r="22" spans="1:23" ht="48" customHeight="1">
      <c r="A22" s="88" t="s">
        <v>27</v>
      </c>
      <c r="B22" s="33" t="s">
        <v>88</v>
      </c>
      <c r="C22" s="34">
        <v>100</v>
      </c>
      <c r="D22" s="34">
        <v>100</v>
      </c>
      <c r="E22" s="34">
        <v>0</v>
      </c>
      <c r="F22" s="33">
        <f t="shared" si="0"/>
        <v>0</v>
      </c>
      <c r="G22" s="34">
        <v>0</v>
      </c>
      <c r="H22" s="34">
        <v>100</v>
      </c>
      <c r="I22" s="34">
        <v>100</v>
      </c>
      <c r="J22" s="34">
        <v>0</v>
      </c>
      <c r="K22" s="33">
        <f t="shared" si="1"/>
        <v>0</v>
      </c>
      <c r="L22" s="34">
        <v>0</v>
      </c>
      <c r="M22" s="34">
        <v>100</v>
      </c>
      <c r="N22" s="34">
        <v>100</v>
      </c>
      <c r="O22" s="34">
        <v>0</v>
      </c>
      <c r="P22" s="33">
        <f t="shared" si="2"/>
        <v>0</v>
      </c>
      <c r="Q22" s="35">
        <v>0</v>
      </c>
      <c r="R22" s="34">
        <v>100</v>
      </c>
      <c r="S22" s="34">
        <v>100</v>
      </c>
      <c r="T22" s="34">
        <v>6</v>
      </c>
      <c r="U22" s="33">
        <f t="shared" si="3"/>
        <v>0</v>
      </c>
      <c r="V22" s="34">
        <v>0</v>
      </c>
      <c r="W22" s="45"/>
    </row>
    <row r="23" spans="1:23" ht="48" customHeight="1">
      <c r="A23" s="88" t="s">
        <v>28</v>
      </c>
      <c r="B23" s="33" t="s">
        <v>88</v>
      </c>
      <c r="C23" s="34">
        <v>100</v>
      </c>
      <c r="D23" s="34">
        <v>100</v>
      </c>
      <c r="E23" s="34">
        <v>0</v>
      </c>
      <c r="F23" s="33">
        <f t="shared" si="0"/>
        <v>0</v>
      </c>
      <c r="G23" s="34">
        <v>0</v>
      </c>
      <c r="H23" s="34">
        <v>100</v>
      </c>
      <c r="I23" s="34">
        <v>100</v>
      </c>
      <c r="J23" s="34">
        <v>0</v>
      </c>
      <c r="K23" s="33">
        <f t="shared" si="1"/>
        <v>0</v>
      </c>
      <c r="L23" s="34">
        <v>0</v>
      </c>
      <c r="M23" s="34">
        <v>100</v>
      </c>
      <c r="N23" s="34">
        <v>100</v>
      </c>
      <c r="O23" s="34">
        <v>0</v>
      </c>
      <c r="P23" s="33">
        <f t="shared" si="2"/>
        <v>0</v>
      </c>
      <c r="Q23" s="35">
        <v>0</v>
      </c>
      <c r="R23" s="34">
        <v>100</v>
      </c>
      <c r="S23" s="34">
        <v>100</v>
      </c>
      <c r="T23" s="34">
        <v>6</v>
      </c>
      <c r="U23" s="33">
        <f t="shared" si="3"/>
        <v>0</v>
      </c>
      <c r="V23" s="34">
        <v>0</v>
      </c>
      <c r="W23" s="45"/>
    </row>
    <row r="24" spans="1:23" ht="36" customHeight="1">
      <c r="A24" s="88" t="s">
        <v>29</v>
      </c>
      <c r="B24" s="33" t="s">
        <v>88</v>
      </c>
      <c r="C24" s="33"/>
      <c r="D24" s="33"/>
      <c r="E24" s="33"/>
      <c r="F24" s="33">
        <f t="shared" si="0"/>
        <v>0</v>
      </c>
      <c r="G24" s="33"/>
      <c r="H24" s="33"/>
      <c r="I24" s="33"/>
      <c r="J24" s="33"/>
      <c r="K24" s="33">
        <f t="shared" si="1"/>
        <v>0</v>
      </c>
      <c r="L24" s="33"/>
      <c r="M24" s="33"/>
      <c r="N24" s="33"/>
      <c r="O24" s="33"/>
      <c r="P24" s="33">
        <f t="shared" si="2"/>
        <v>0</v>
      </c>
      <c r="Q24" s="38"/>
      <c r="R24" s="33"/>
      <c r="S24" s="33"/>
      <c r="T24" s="33"/>
      <c r="U24" s="33">
        <f t="shared" si="3"/>
        <v>0</v>
      </c>
      <c r="V24" s="33"/>
      <c r="W24" s="45"/>
    </row>
    <row r="25" spans="1:23" ht="48" customHeight="1">
      <c r="A25" s="88" t="s">
        <v>30</v>
      </c>
      <c r="B25" s="33" t="s">
        <v>88</v>
      </c>
      <c r="C25" s="34">
        <v>100</v>
      </c>
      <c r="D25" s="34">
        <v>100</v>
      </c>
      <c r="E25" s="34">
        <v>0</v>
      </c>
      <c r="F25" s="33">
        <f t="shared" si="0"/>
        <v>0</v>
      </c>
      <c r="G25" s="34">
        <v>0</v>
      </c>
      <c r="H25" s="34">
        <v>100</v>
      </c>
      <c r="I25" s="34">
        <v>25</v>
      </c>
      <c r="J25" s="34">
        <v>0</v>
      </c>
      <c r="K25" s="33">
        <f t="shared" si="1"/>
        <v>75</v>
      </c>
      <c r="L25" s="34">
        <v>75</v>
      </c>
      <c r="M25" s="34">
        <v>100</v>
      </c>
      <c r="N25" s="34">
        <v>100</v>
      </c>
      <c r="O25" s="34">
        <v>0</v>
      </c>
      <c r="P25" s="33">
        <f t="shared" si="2"/>
        <v>0</v>
      </c>
      <c r="Q25" s="35">
        <v>0</v>
      </c>
      <c r="R25" s="34">
        <v>100</v>
      </c>
      <c r="S25" s="34">
        <v>100</v>
      </c>
      <c r="T25" s="34">
        <v>6</v>
      </c>
      <c r="U25" s="33">
        <f t="shared" si="3"/>
        <v>0</v>
      </c>
      <c r="V25" s="34">
        <v>0</v>
      </c>
      <c r="W25" s="68" t="s">
        <v>174</v>
      </c>
    </row>
    <row r="26" spans="1:23" ht="36" customHeight="1">
      <c r="A26" s="88" t="s">
        <v>32</v>
      </c>
      <c r="B26" s="33" t="s">
        <v>88</v>
      </c>
      <c r="C26" s="33"/>
      <c r="D26" s="33"/>
      <c r="E26" s="33"/>
      <c r="F26" s="33">
        <f t="shared" si="0"/>
        <v>0</v>
      </c>
      <c r="G26" s="33"/>
      <c r="H26" s="33"/>
      <c r="I26" s="33"/>
      <c r="J26" s="33"/>
      <c r="K26" s="33">
        <f t="shared" si="1"/>
        <v>0</v>
      </c>
      <c r="L26" s="33"/>
      <c r="M26" s="33"/>
      <c r="N26" s="33"/>
      <c r="O26" s="33"/>
      <c r="P26" s="33">
        <f t="shared" si="2"/>
        <v>0</v>
      </c>
      <c r="Q26" s="38"/>
      <c r="R26" s="33"/>
      <c r="S26" s="33"/>
      <c r="T26" s="33"/>
      <c r="U26" s="33">
        <f t="shared" si="3"/>
        <v>0</v>
      </c>
      <c r="V26" s="33"/>
      <c r="W26" s="45"/>
    </row>
    <row r="27" spans="1:23" ht="36" customHeight="1">
      <c r="A27" s="88" t="s">
        <v>34</v>
      </c>
      <c r="B27" s="33" t="s">
        <v>88</v>
      </c>
      <c r="C27" s="33"/>
      <c r="D27" s="33"/>
      <c r="E27" s="33"/>
      <c r="F27" s="33">
        <f t="shared" si="0"/>
        <v>0</v>
      </c>
      <c r="G27" s="33"/>
      <c r="H27" s="33"/>
      <c r="I27" s="33"/>
      <c r="J27" s="33"/>
      <c r="K27" s="33">
        <f t="shared" si="1"/>
        <v>0</v>
      </c>
      <c r="L27" s="33"/>
      <c r="M27" s="33"/>
      <c r="N27" s="33"/>
      <c r="O27" s="33"/>
      <c r="P27" s="33">
        <f t="shared" si="2"/>
        <v>0</v>
      </c>
      <c r="Q27" s="38"/>
      <c r="R27" s="33"/>
      <c r="S27" s="33"/>
      <c r="T27" s="33"/>
      <c r="U27" s="33">
        <f t="shared" si="3"/>
        <v>0</v>
      </c>
      <c r="V27" s="33"/>
      <c r="W27" s="45"/>
    </row>
    <row r="28" spans="1:23" ht="36" customHeight="1">
      <c r="A28" s="88" t="s">
        <v>36</v>
      </c>
      <c r="B28" s="33" t="s">
        <v>88</v>
      </c>
      <c r="C28" s="33"/>
      <c r="D28" s="33"/>
      <c r="E28" s="33"/>
      <c r="F28" s="33">
        <f t="shared" si="0"/>
        <v>0</v>
      </c>
      <c r="G28" s="33"/>
      <c r="H28" s="33"/>
      <c r="I28" s="33"/>
      <c r="J28" s="33"/>
      <c r="K28" s="33">
        <f t="shared" si="1"/>
        <v>0</v>
      </c>
      <c r="L28" s="33"/>
      <c r="M28" s="33"/>
      <c r="N28" s="33"/>
      <c r="O28" s="33"/>
      <c r="P28" s="33">
        <f t="shared" si="2"/>
        <v>0</v>
      </c>
      <c r="Q28" s="38"/>
      <c r="R28" s="33"/>
      <c r="S28" s="33"/>
      <c r="T28" s="33"/>
      <c r="U28" s="33">
        <f t="shared" si="3"/>
        <v>0</v>
      </c>
      <c r="V28" s="33"/>
      <c r="W28" s="45"/>
    </row>
    <row r="29" spans="1:23" ht="36" customHeight="1">
      <c r="A29" s="88" t="s">
        <v>37</v>
      </c>
      <c r="B29" s="33" t="s">
        <v>88</v>
      </c>
      <c r="C29" s="33"/>
      <c r="D29" s="33"/>
      <c r="E29" s="33"/>
      <c r="F29" s="33">
        <f t="shared" si="0"/>
        <v>0</v>
      </c>
      <c r="G29" s="33"/>
      <c r="H29" s="33"/>
      <c r="I29" s="33"/>
      <c r="J29" s="33"/>
      <c r="K29" s="33">
        <f t="shared" si="1"/>
        <v>0</v>
      </c>
      <c r="L29" s="33"/>
      <c r="M29" s="33"/>
      <c r="N29" s="33"/>
      <c r="O29" s="33"/>
      <c r="P29" s="33">
        <f t="shared" si="2"/>
        <v>0</v>
      </c>
      <c r="Q29" s="38"/>
      <c r="R29" s="33"/>
      <c r="S29" s="33"/>
      <c r="T29" s="33"/>
      <c r="U29" s="33">
        <f t="shared" si="3"/>
        <v>0</v>
      </c>
      <c r="V29" s="33"/>
      <c r="W29" s="45"/>
    </row>
    <row r="30" spans="1:23" ht="36" customHeight="1">
      <c r="A30" s="88" t="s">
        <v>38</v>
      </c>
      <c r="B30" s="33" t="s">
        <v>88</v>
      </c>
      <c r="C30" s="33"/>
      <c r="D30" s="33"/>
      <c r="E30" s="33"/>
      <c r="F30" s="33">
        <f t="shared" si="0"/>
        <v>0</v>
      </c>
      <c r="G30" s="33"/>
      <c r="H30" s="33"/>
      <c r="I30" s="33"/>
      <c r="J30" s="33"/>
      <c r="K30" s="33">
        <f t="shared" si="1"/>
        <v>0</v>
      </c>
      <c r="L30" s="33"/>
      <c r="M30" s="33"/>
      <c r="N30" s="33"/>
      <c r="O30" s="33"/>
      <c r="P30" s="33">
        <f t="shared" si="2"/>
        <v>0</v>
      </c>
      <c r="Q30" s="38"/>
      <c r="R30" s="33"/>
      <c r="S30" s="33"/>
      <c r="T30" s="33"/>
      <c r="U30" s="33">
        <f t="shared" si="3"/>
        <v>0</v>
      </c>
      <c r="V30" s="33"/>
      <c r="W30" s="45"/>
    </row>
    <row r="31" spans="1:23" ht="36" customHeight="1">
      <c r="A31" s="88" t="s">
        <v>39</v>
      </c>
      <c r="B31" s="33" t="s">
        <v>88</v>
      </c>
      <c r="C31" s="33"/>
      <c r="D31" s="33"/>
      <c r="E31" s="33"/>
      <c r="F31" s="33">
        <f t="shared" si="0"/>
        <v>0</v>
      </c>
      <c r="G31" s="33"/>
      <c r="H31" s="33"/>
      <c r="I31" s="33"/>
      <c r="J31" s="33"/>
      <c r="K31" s="33">
        <f t="shared" si="1"/>
        <v>0</v>
      </c>
      <c r="L31" s="33"/>
      <c r="M31" s="33"/>
      <c r="N31" s="33"/>
      <c r="O31" s="33"/>
      <c r="P31" s="33">
        <f t="shared" si="2"/>
        <v>0</v>
      </c>
      <c r="Q31" s="38"/>
      <c r="R31" s="33"/>
      <c r="S31" s="33"/>
      <c r="T31" s="33"/>
      <c r="U31" s="33">
        <f t="shared" si="3"/>
        <v>0</v>
      </c>
      <c r="V31" s="33"/>
      <c r="W31" s="45"/>
    </row>
    <row r="32" spans="1:23" ht="36" customHeight="1">
      <c r="A32" s="88" t="s">
        <v>41</v>
      </c>
      <c r="B32" s="33" t="s">
        <v>88</v>
      </c>
      <c r="C32" s="33"/>
      <c r="D32" s="33"/>
      <c r="E32" s="33"/>
      <c r="F32" s="33">
        <f t="shared" si="0"/>
        <v>0</v>
      </c>
      <c r="G32" s="33"/>
      <c r="H32" s="33"/>
      <c r="I32" s="33"/>
      <c r="J32" s="33"/>
      <c r="K32" s="33">
        <f t="shared" si="1"/>
        <v>0</v>
      </c>
      <c r="L32" s="33"/>
      <c r="M32" s="33"/>
      <c r="N32" s="33"/>
      <c r="O32" s="33"/>
      <c r="P32" s="33">
        <f t="shared" si="2"/>
        <v>0</v>
      </c>
      <c r="Q32" s="38"/>
      <c r="R32" s="33"/>
      <c r="S32" s="33"/>
      <c r="T32" s="33"/>
      <c r="U32" s="33">
        <f t="shared" si="3"/>
        <v>0</v>
      </c>
      <c r="V32" s="33"/>
      <c r="W32" s="45"/>
    </row>
    <row r="33" spans="1:23" ht="36" customHeight="1">
      <c r="A33" s="88" t="s">
        <v>42</v>
      </c>
      <c r="B33" s="33" t="s">
        <v>88</v>
      </c>
      <c r="C33" s="33"/>
      <c r="D33" s="33"/>
      <c r="E33" s="33"/>
      <c r="F33" s="33">
        <f t="shared" si="0"/>
        <v>0</v>
      </c>
      <c r="G33" s="33"/>
      <c r="H33" s="33"/>
      <c r="I33" s="33"/>
      <c r="J33" s="33"/>
      <c r="K33" s="33">
        <f t="shared" si="1"/>
        <v>0</v>
      </c>
      <c r="L33" s="33"/>
      <c r="M33" s="33"/>
      <c r="N33" s="33"/>
      <c r="O33" s="33"/>
      <c r="P33" s="33">
        <f t="shared" si="2"/>
        <v>0</v>
      </c>
      <c r="Q33" s="38"/>
      <c r="R33" s="33"/>
      <c r="S33" s="33"/>
      <c r="T33" s="33"/>
      <c r="U33" s="33">
        <f t="shared" si="3"/>
        <v>0</v>
      </c>
      <c r="V33" s="33"/>
      <c r="W33" s="45"/>
    </row>
    <row r="34" spans="1:23" ht="36" customHeight="1">
      <c r="A34" s="88" t="s">
        <v>43</v>
      </c>
      <c r="B34" s="33" t="s">
        <v>88</v>
      </c>
      <c r="C34" s="33"/>
      <c r="D34" s="33"/>
      <c r="E34" s="33"/>
      <c r="F34" s="33">
        <f t="shared" si="0"/>
        <v>0</v>
      </c>
      <c r="G34" s="33"/>
      <c r="H34" s="33"/>
      <c r="I34" s="33"/>
      <c r="J34" s="33"/>
      <c r="K34" s="33">
        <f t="shared" si="1"/>
        <v>0</v>
      </c>
      <c r="L34" s="33"/>
      <c r="M34" s="33"/>
      <c r="N34" s="33"/>
      <c r="O34" s="33"/>
      <c r="P34" s="33">
        <f t="shared" si="2"/>
        <v>0</v>
      </c>
      <c r="Q34" s="38"/>
      <c r="R34" s="33"/>
      <c r="S34" s="33"/>
      <c r="T34" s="33"/>
      <c r="U34" s="33">
        <f t="shared" si="3"/>
        <v>0</v>
      </c>
      <c r="V34" s="33"/>
      <c r="W34" s="45"/>
    </row>
    <row r="35" spans="1:23" ht="96" customHeight="1">
      <c r="A35" s="88" t="s">
        <v>44</v>
      </c>
      <c r="B35" s="33" t="s">
        <v>88</v>
      </c>
      <c r="C35" s="34">
        <v>100</v>
      </c>
      <c r="D35" s="34">
        <v>100</v>
      </c>
      <c r="E35" s="34">
        <v>0</v>
      </c>
      <c r="F35" s="33">
        <f t="shared" si="0"/>
        <v>0</v>
      </c>
      <c r="G35" s="34">
        <v>0</v>
      </c>
      <c r="H35" s="34">
        <v>100</v>
      </c>
      <c r="I35" s="34">
        <v>100</v>
      </c>
      <c r="J35" s="34">
        <v>0</v>
      </c>
      <c r="K35" s="33">
        <f t="shared" si="1"/>
        <v>0</v>
      </c>
      <c r="L35" s="34">
        <v>0</v>
      </c>
      <c r="M35" s="34">
        <v>100</v>
      </c>
      <c r="N35" s="34">
        <v>100</v>
      </c>
      <c r="O35" s="34">
        <v>0</v>
      </c>
      <c r="P35" s="33">
        <f t="shared" si="2"/>
        <v>0</v>
      </c>
      <c r="Q35" s="35">
        <v>0</v>
      </c>
      <c r="R35" s="34">
        <v>100</v>
      </c>
      <c r="S35" s="34">
        <v>100</v>
      </c>
      <c r="T35" s="34">
        <v>6</v>
      </c>
      <c r="U35" s="33">
        <f t="shared" si="3"/>
        <v>0</v>
      </c>
      <c r="V35" s="40">
        <v>0</v>
      </c>
      <c r="W35" s="45"/>
    </row>
    <row r="36" spans="1:23" ht="36" customHeight="1">
      <c r="A36" s="88" t="s">
        <v>46</v>
      </c>
      <c r="B36" s="33" t="s">
        <v>88</v>
      </c>
      <c r="C36" s="33"/>
      <c r="D36" s="33"/>
      <c r="E36" s="33"/>
      <c r="F36" s="33">
        <f t="shared" si="0"/>
        <v>0</v>
      </c>
      <c r="G36" s="33"/>
      <c r="H36" s="33"/>
      <c r="I36" s="33"/>
      <c r="J36" s="33"/>
      <c r="K36" s="33">
        <f t="shared" si="1"/>
        <v>0</v>
      </c>
      <c r="L36" s="33"/>
      <c r="M36" s="33"/>
      <c r="N36" s="33"/>
      <c r="O36" s="33"/>
      <c r="P36" s="33">
        <f t="shared" si="2"/>
        <v>0</v>
      </c>
      <c r="Q36" s="38"/>
      <c r="R36" s="33"/>
      <c r="S36" s="33"/>
      <c r="T36" s="33"/>
      <c r="U36" s="33">
        <f t="shared" si="3"/>
        <v>0</v>
      </c>
      <c r="V36" s="33"/>
      <c r="W36" s="45"/>
    </row>
    <row r="37" spans="1:23" ht="48" customHeight="1">
      <c r="A37" s="88" t="s">
        <v>47</v>
      </c>
      <c r="B37" s="33" t="s">
        <v>88</v>
      </c>
      <c r="C37" s="34">
        <v>100</v>
      </c>
      <c r="D37" s="34">
        <v>100</v>
      </c>
      <c r="E37" s="34">
        <v>0</v>
      </c>
      <c r="F37" s="33">
        <f t="shared" si="0"/>
        <v>0</v>
      </c>
      <c r="G37" s="34">
        <v>0</v>
      </c>
      <c r="H37" s="34">
        <v>100</v>
      </c>
      <c r="I37" s="34">
        <v>100</v>
      </c>
      <c r="J37" s="34">
        <v>0</v>
      </c>
      <c r="K37" s="33">
        <f t="shared" si="1"/>
        <v>0</v>
      </c>
      <c r="L37" s="34">
        <v>0</v>
      </c>
      <c r="M37" s="34">
        <v>100</v>
      </c>
      <c r="N37" s="34">
        <v>100</v>
      </c>
      <c r="O37" s="34">
        <v>0</v>
      </c>
      <c r="P37" s="33">
        <f t="shared" si="2"/>
        <v>0</v>
      </c>
      <c r="Q37" s="35">
        <v>0</v>
      </c>
      <c r="R37" s="34">
        <v>100</v>
      </c>
      <c r="S37" s="34">
        <v>100</v>
      </c>
      <c r="T37" s="34">
        <v>6</v>
      </c>
      <c r="U37" s="33">
        <f t="shared" si="3"/>
        <v>0</v>
      </c>
      <c r="V37" s="34">
        <v>0</v>
      </c>
      <c r="W37" s="45"/>
    </row>
    <row r="38" spans="1:23" ht="36" customHeight="1">
      <c r="A38" s="88" t="s">
        <v>48</v>
      </c>
      <c r="B38" s="33" t="s">
        <v>88</v>
      </c>
      <c r="C38" s="33"/>
      <c r="D38" s="33"/>
      <c r="E38" s="33"/>
      <c r="F38" s="33">
        <f t="shared" si="0"/>
        <v>0</v>
      </c>
      <c r="G38" s="33"/>
      <c r="H38" s="33"/>
      <c r="I38" s="33"/>
      <c r="J38" s="33"/>
      <c r="K38" s="33">
        <f t="shared" si="1"/>
        <v>0</v>
      </c>
      <c r="L38" s="33"/>
      <c r="M38" s="33"/>
      <c r="N38" s="33"/>
      <c r="O38" s="33"/>
      <c r="P38" s="33">
        <f t="shared" si="2"/>
        <v>0</v>
      </c>
      <c r="Q38" s="38"/>
      <c r="R38" s="33"/>
      <c r="S38" s="33"/>
      <c r="T38" s="33"/>
      <c r="U38" s="33">
        <f t="shared" si="3"/>
        <v>0</v>
      </c>
      <c r="V38" s="33"/>
      <c r="W38" s="45"/>
    </row>
    <row r="39" spans="1:23" ht="36" customHeight="1">
      <c r="A39" s="88" t="s">
        <v>49</v>
      </c>
      <c r="B39" s="33" t="s">
        <v>88</v>
      </c>
      <c r="C39" s="33"/>
      <c r="D39" s="33"/>
      <c r="E39" s="33"/>
      <c r="F39" s="33">
        <f t="shared" si="0"/>
        <v>0</v>
      </c>
      <c r="G39" s="33"/>
      <c r="H39" s="33"/>
      <c r="I39" s="33"/>
      <c r="J39" s="33"/>
      <c r="K39" s="33">
        <f t="shared" si="1"/>
        <v>0</v>
      </c>
      <c r="L39" s="33"/>
      <c r="M39" s="33"/>
      <c r="N39" s="33"/>
      <c r="O39" s="33"/>
      <c r="P39" s="33">
        <f t="shared" si="2"/>
        <v>0</v>
      </c>
      <c r="Q39" s="38"/>
      <c r="R39" s="33"/>
      <c r="S39" s="33"/>
      <c r="T39" s="33"/>
      <c r="U39" s="33">
        <f t="shared" si="3"/>
        <v>0</v>
      </c>
      <c r="V39" s="33"/>
      <c r="W39" s="45"/>
    </row>
    <row r="40" spans="1:23" ht="36" customHeight="1">
      <c r="A40" s="88" t="s">
        <v>50</v>
      </c>
      <c r="B40" s="33" t="s">
        <v>88</v>
      </c>
      <c r="C40" s="34">
        <v>100</v>
      </c>
      <c r="D40" s="34">
        <v>100</v>
      </c>
      <c r="E40" s="34">
        <v>0</v>
      </c>
      <c r="F40" s="33">
        <f t="shared" si="0"/>
        <v>0</v>
      </c>
      <c r="G40" s="34">
        <v>0</v>
      </c>
      <c r="H40" s="34">
        <v>100</v>
      </c>
      <c r="I40" s="34">
        <v>100</v>
      </c>
      <c r="J40" s="34">
        <v>0</v>
      </c>
      <c r="K40" s="33">
        <f t="shared" si="1"/>
        <v>0</v>
      </c>
      <c r="L40" s="34">
        <v>0</v>
      </c>
      <c r="M40" s="34">
        <v>100</v>
      </c>
      <c r="N40" s="34">
        <v>100</v>
      </c>
      <c r="O40" s="34">
        <v>0</v>
      </c>
      <c r="P40" s="33">
        <f t="shared" si="2"/>
        <v>0</v>
      </c>
      <c r="Q40" s="35">
        <v>0</v>
      </c>
      <c r="R40" s="34">
        <v>100</v>
      </c>
      <c r="S40" s="34">
        <v>100</v>
      </c>
      <c r="T40" s="34">
        <v>6</v>
      </c>
      <c r="U40" s="33">
        <f t="shared" si="3"/>
        <v>0</v>
      </c>
      <c r="V40" s="34">
        <v>0</v>
      </c>
      <c r="W40" s="45"/>
    </row>
    <row r="41" spans="1:23" ht="48" customHeight="1">
      <c r="A41" s="88" t="s">
        <v>51</v>
      </c>
      <c r="B41" s="33" t="s">
        <v>88</v>
      </c>
      <c r="C41" s="34">
        <v>100</v>
      </c>
      <c r="D41" s="34">
        <v>100</v>
      </c>
      <c r="E41" s="34">
        <v>0</v>
      </c>
      <c r="F41" s="33">
        <f t="shared" si="0"/>
        <v>0</v>
      </c>
      <c r="G41" s="34">
        <v>0</v>
      </c>
      <c r="H41" s="34">
        <v>100</v>
      </c>
      <c r="I41" s="34">
        <v>100</v>
      </c>
      <c r="J41" s="34">
        <v>0</v>
      </c>
      <c r="K41" s="33">
        <f t="shared" si="1"/>
        <v>0</v>
      </c>
      <c r="L41" s="34">
        <v>0</v>
      </c>
      <c r="M41" s="34">
        <v>100</v>
      </c>
      <c r="N41" s="34">
        <v>100</v>
      </c>
      <c r="O41" s="34">
        <v>0</v>
      </c>
      <c r="P41" s="33">
        <f t="shared" si="2"/>
        <v>0</v>
      </c>
      <c r="Q41" s="35">
        <v>0</v>
      </c>
      <c r="R41" s="34">
        <v>100</v>
      </c>
      <c r="S41" s="34">
        <v>97</v>
      </c>
      <c r="T41" s="34">
        <v>6</v>
      </c>
      <c r="U41" s="33">
        <f t="shared" si="3"/>
        <v>3</v>
      </c>
      <c r="V41" s="34">
        <v>0</v>
      </c>
      <c r="W41" s="51"/>
    </row>
    <row r="42" spans="1:23" ht="36" customHeight="1">
      <c r="A42" s="88" t="s">
        <v>52</v>
      </c>
      <c r="B42" s="33" t="s">
        <v>88</v>
      </c>
      <c r="C42" s="34">
        <v>100</v>
      </c>
      <c r="D42" s="34">
        <v>100</v>
      </c>
      <c r="E42" s="34">
        <v>0</v>
      </c>
      <c r="F42" s="33">
        <f t="shared" si="0"/>
        <v>0</v>
      </c>
      <c r="G42" s="34">
        <v>0</v>
      </c>
      <c r="H42" s="34">
        <v>100</v>
      </c>
      <c r="I42" s="34">
        <v>100</v>
      </c>
      <c r="J42" s="34">
        <v>0</v>
      </c>
      <c r="K42" s="33">
        <f t="shared" si="1"/>
        <v>0</v>
      </c>
      <c r="L42" s="34">
        <v>0</v>
      </c>
      <c r="M42" s="34">
        <v>100</v>
      </c>
      <c r="N42" s="34">
        <v>100</v>
      </c>
      <c r="O42" s="34">
        <v>0</v>
      </c>
      <c r="P42" s="33">
        <f t="shared" si="2"/>
        <v>0</v>
      </c>
      <c r="Q42" s="35">
        <v>0</v>
      </c>
      <c r="R42" s="34">
        <v>100</v>
      </c>
      <c r="S42" s="34">
        <v>100</v>
      </c>
      <c r="T42" s="34">
        <v>6</v>
      </c>
      <c r="U42" s="33">
        <f t="shared" si="3"/>
        <v>0</v>
      </c>
      <c r="V42" s="34">
        <v>0</v>
      </c>
      <c r="W42" s="45"/>
    </row>
    <row r="43" spans="1:23" ht="96" customHeight="1">
      <c r="A43" s="88" t="s">
        <v>53</v>
      </c>
      <c r="B43" s="33" t="s">
        <v>88</v>
      </c>
      <c r="C43" s="33"/>
      <c r="D43" s="33"/>
      <c r="E43" s="33"/>
      <c r="F43" s="33">
        <f t="shared" si="0"/>
        <v>0</v>
      </c>
      <c r="G43" s="33"/>
      <c r="H43" s="33"/>
      <c r="I43" s="33"/>
      <c r="J43" s="33"/>
      <c r="K43" s="33">
        <f t="shared" si="1"/>
        <v>0</v>
      </c>
      <c r="L43" s="33"/>
      <c r="M43" s="33"/>
      <c r="N43" s="33"/>
      <c r="O43" s="33"/>
      <c r="P43" s="33">
        <f t="shared" si="2"/>
        <v>0</v>
      </c>
      <c r="Q43" s="38"/>
      <c r="R43" s="33"/>
      <c r="S43" s="33"/>
      <c r="T43" s="33"/>
      <c r="U43" s="33">
        <f t="shared" si="3"/>
        <v>0</v>
      </c>
      <c r="V43" s="33"/>
      <c r="W43" s="45"/>
    </row>
    <row r="44" spans="1:23" ht="48" customHeight="1">
      <c r="A44" s="88" t="s">
        <v>54</v>
      </c>
      <c r="B44" s="33" t="s">
        <v>88</v>
      </c>
      <c r="C44" s="34">
        <v>100</v>
      </c>
      <c r="D44" s="34">
        <v>100</v>
      </c>
      <c r="E44" s="34">
        <v>0</v>
      </c>
      <c r="F44" s="33">
        <f t="shared" si="0"/>
        <v>0</v>
      </c>
      <c r="G44" s="34">
        <v>0</v>
      </c>
      <c r="H44" s="34">
        <v>100</v>
      </c>
      <c r="I44" s="34">
        <v>100</v>
      </c>
      <c r="J44" s="34">
        <v>0</v>
      </c>
      <c r="K44" s="33">
        <f t="shared" si="1"/>
        <v>0</v>
      </c>
      <c r="L44" s="34">
        <v>0</v>
      </c>
      <c r="M44" s="34">
        <v>100</v>
      </c>
      <c r="N44" s="34">
        <v>100</v>
      </c>
      <c r="O44" s="34">
        <v>0</v>
      </c>
      <c r="P44" s="33">
        <v>0</v>
      </c>
      <c r="Q44" s="35">
        <v>0</v>
      </c>
      <c r="R44" s="34">
        <v>100</v>
      </c>
      <c r="S44" s="34">
        <v>100</v>
      </c>
      <c r="T44" s="34">
        <v>6</v>
      </c>
      <c r="U44" s="33">
        <f t="shared" si="3"/>
        <v>0</v>
      </c>
      <c r="V44" s="34">
        <v>0</v>
      </c>
      <c r="W44" s="51"/>
    </row>
    <row r="45" spans="1:23" ht="36" customHeight="1">
      <c r="A45" s="88" t="s">
        <v>55</v>
      </c>
      <c r="B45" s="33" t="s">
        <v>88</v>
      </c>
      <c r="C45" s="33"/>
      <c r="D45" s="33"/>
      <c r="E45" s="33"/>
      <c r="F45" s="33">
        <f t="shared" si="0"/>
        <v>0</v>
      </c>
      <c r="G45" s="33"/>
      <c r="H45" s="33"/>
      <c r="I45" s="33"/>
      <c r="J45" s="33"/>
      <c r="K45" s="33">
        <f t="shared" si="1"/>
        <v>0</v>
      </c>
      <c r="L45" s="33"/>
      <c r="M45" s="33"/>
      <c r="N45" s="33"/>
      <c r="O45" s="33"/>
      <c r="P45" s="33">
        <f t="shared" ref="P45:P62" si="4">M45-N45</f>
        <v>0</v>
      </c>
      <c r="Q45" s="38"/>
      <c r="R45" s="33"/>
      <c r="S45" s="33"/>
      <c r="T45" s="33"/>
      <c r="U45" s="33">
        <f t="shared" si="3"/>
        <v>0</v>
      </c>
      <c r="V45" s="33"/>
      <c r="W45" s="45"/>
    </row>
    <row r="46" spans="1:23" ht="48" customHeight="1">
      <c r="A46" s="88" t="s">
        <v>56</v>
      </c>
      <c r="B46" s="33" t="s">
        <v>88</v>
      </c>
      <c r="C46" s="34">
        <v>100</v>
      </c>
      <c r="D46" s="34">
        <v>100</v>
      </c>
      <c r="E46" s="34">
        <v>0</v>
      </c>
      <c r="F46" s="33">
        <f t="shared" si="0"/>
        <v>0</v>
      </c>
      <c r="G46" s="34">
        <v>0</v>
      </c>
      <c r="H46" s="34">
        <v>100</v>
      </c>
      <c r="I46" s="34">
        <v>100</v>
      </c>
      <c r="J46" s="34">
        <v>0</v>
      </c>
      <c r="K46" s="33">
        <f t="shared" si="1"/>
        <v>0</v>
      </c>
      <c r="L46" s="34">
        <v>0</v>
      </c>
      <c r="M46" s="34">
        <v>100</v>
      </c>
      <c r="N46" s="34">
        <v>100</v>
      </c>
      <c r="O46" s="34">
        <v>0</v>
      </c>
      <c r="P46" s="33">
        <f t="shared" si="4"/>
        <v>0</v>
      </c>
      <c r="Q46" s="35">
        <v>0</v>
      </c>
      <c r="R46" s="34">
        <v>100</v>
      </c>
      <c r="S46" s="34">
        <v>100</v>
      </c>
      <c r="T46" s="34">
        <v>6</v>
      </c>
      <c r="U46" s="33">
        <f t="shared" si="3"/>
        <v>0</v>
      </c>
      <c r="V46" s="34">
        <v>0</v>
      </c>
      <c r="W46" s="45"/>
    </row>
    <row r="47" spans="1:23" ht="48" customHeight="1">
      <c r="A47" s="88" t="s">
        <v>57</v>
      </c>
      <c r="B47" s="33" t="s">
        <v>88</v>
      </c>
      <c r="C47" s="34">
        <v>100</v>
      </c>
      <c r="D47" s="34">
        <v>100</v>
      </c>
      <c r="E47" s="34">
        <v>0</v>
      </c>
      <c r="F47" s="33">
        <f t="shared" si="0"/>
        <v>0</v>
      </c>
      <c r="G47" s="34">
        <v>0</v>
      </c>
      <c r="H47" s="34">
        <v>100</v>
      </c>
      <c r="I47" s="34">
        <v>100</v>
      </c>
      <c r="J47" s="34">
        <v>0</v>
      </c>
      <c r="K47" s="33">
        <f t="shared" si="1"/>
        <v>0</v>
      </c>
      <c r="L47" s="34">
        <v>0</v>
      </c>
      <c r="M47" s="34">
        <v>100</v>
      </c>
      <c r="N47" s="34">
        <v>100</v>
      </c>
      <c r="O47" s="34">
        <v>0</v>
      </c>
      <c r="P47" s="33">
        <f t="shared" si="4"/>
        <v>0</v>
      </c>
      <c r="Q47" s="35">
        <v>0</v>
      </c>
      <c r="R47" s="34">
        <v>100</v>
      </c>
      <c r="S47" s="34">
        <v>100</v>
      </c>
      <c r="T47" s="34">
        <v>6</v>
      </c>
      <c r="U47" s="33">
        <f t="shared" si="3"/>
        <v>0</v>
      </c>
      <c r="V47" s="34">
        <v>0</v>
      </c>
      <c r="W47" s="51"/>
    </row>
    <row r="48" spans="1:23" ht="36" customHeight="1">
      <c r="A48" s="88" t="s">
        <v>58</v>
      </c>
      <c r="B48" s="33" t="s">
        <v>88</v>
      </c>
      <c r="C48" s="33"/>
      <c r="D48" s="33"/>
      <c r="E48" s="33"/>
      <c r="F48" s="33">
        <f t="shared" si="0"/>
        <v>0</v>
      </c>
      <c r="G48" s="33"/>
      <c r="H48" s="33"/>
      <c r="I48" s="33"/>
      <c r="J48" s="33"/>
      <c r="K48" s="33">
        <f t="shared" si="1"/>
        <v>0</v>
      </c>
      <c r="L48" s="33"/>
      <c r="M48" s="33"/>
      <c r="N48" s="33"/>
      <c r="O48" s="33"/>
      <c r="P48" s="33">
        <f t="shared" si="4"/>
        <v>0</v>
      </c>
      <c r="Q48" s="38"/>
      <c r="R48" s="33"/>
      <c r="S48" s="33"/>
      <c r="T48" s="33"/>
      <c r="U48" s="33">
        <f t="shared" si="3"/>
        <v>0</v>
      </c>
      <c r="V48" s="33"/>
      <c r="W48" s="45"/>
    </row>
    <row r="49" spans="1:23" ht="48" customHeight="1">
      <c r="A49" s="88" t="s">
        <v>59</v>
      </c>
      <c r="B49" s="33" t="s">
        <v>88</v>
      </c>
      <c r="C49" s="34">
        <v>100</v>
      </c>
      <c r="D49" s="34">
        <v>100</v>
      </c>
      <c r="E49" s="34">
        <v>0</v>
      </c>
      <c r="F49" s="33">
        <f t="shared" si="0"/>
        <v>0</v>
      </c>
      <c r="G49" s="34">
        <v>0</v>
      </c>
      <c r="H49" s="34">
        <v>100</v>
      </c>
      <c r="I49" s="34">
        <v>100</v>
      </c>
      <c r="J49" s="34">
        <v>0</v>
      </c>
      <c r="K49" s="33">
        <f t="shared" si="1"/>
        <v>0</v>
      </c>
      <c r="L49" s="34">
        <v>0</v>
      </c>
      <c r="M49" s="34">
        <v>100</v>
      </c>
      <c r="N49" s="34">
        <v>100</v>
      </c>
      <c r="O49" s="34">
        <v>0</v>
      </c>
      <c r="P49" s="33">
        <f t="shared" si="4"/>
        <v>0</v>
      </c>
      <c r="Q49" s="35">
        <v>0</v>
      </c>
      <c r="R49" s="34">
        <v>100</v>
      </c>
      <c r="S49" s="34">
        <v>100</v>
      </c>
      <c r="T49" s="34">
        <v>6</v>
      </c>
      <c r="U49" s="33">
        <f t="shared" si="3"/>
        <v>0</v>
      </c>
      <c r="V49" s="34">
        <v>0</v>
      </c>
      <c r="W49" s="45"/>
    </row>
    <row r="50" spans="1:23" ht="36" customHeight="1">
      <c r="A50" s="88" t="s">
        <v>60</v>
      </c>
      <c r="B50" s="33" t="s">
        <v>88</v>
      </c>
      <c r="C50" s="33"/>
      <c r="D50" s="33"/>
      <c r="E50" s="33"/>
      <c r="F50" s="33">
        <f t="shared" si="0"/>
        <v>0</v>
      </c>
      <c r="G50" s="33"/>
      <c r="H50" s="33"/>
      <c r="I50" s="33"/>
      <c r="J50" s="33"/>
      <c r="K50" s="33">
        <f t="shared" si="1"/>
        <v>0</v>
      </c>
      <c r="L50" s="33"/>
      <c r="M50" s="33"/>
      <c r="N50" s="33"/>
      <c r="O50" s="33"/>
      <c r="P50" s="33">
        <f t="shared" si="4"/>
        <v>0</v>
      </c>
      <c r="Q50" s="38"/>
      <c r="R50" s="33"/>
      <c r="S50" s="33"/>
      <c r="T50" s="33"/>
      <c r="U50" s="33">
        <f t="shared" si="3"/>
        <v>0</v>
      </c>
      <c r="V50" s="33"/>
      <c r="W50" s="45"/>
    </row>
    <row r="51" spans="1:23" ht="36" customHeight="1">
      <c r="A51" s="88" t="s">
        <v>61</v>
      </c>
      <c r="B51" s="33" t="s">
        <v>88</v>
      </c>
      <c r="C51" s="34">
        <v>100</v>
      </c>
      <c r="D51" s="34">
        <v>100</v>
      </c>
      <c r="E51" s="34">
        <v>0</v>
      </c>
      <c r="F51" s="33">
        <f t="shared" si="0"/>
        <v>0</v>
      </c>
      <c r="G51" s="34">
        <v>0</v>
      </c>
      <c r="H51" s="34">
        <v>100</v>
      </c>
      <c r="I51" s="34">
        <v>100</v>
      </c>
      <c r="J51" s="34">
        <v>0</v>
      </c>
      <c r="K51" s="33">
        <f t="shared" si="1"/>
        <v>0</v>
      </c>
      <c r="L51" s="34">
        <v>0</v>
      </c>
      <c r="M51" s="34">
        <v>100</v>
      </c>
      <c r="N51" s="34">
        <v>100</v>
      </c>
      <c r="O51" s="34">
        <v>0</v>
      </c>
      <c r="P51" s="33">
        <f t="shared" si="4"/>
        <v>0</v>
      </c>
      <c r="Q51" s="35">
        <v>0</v>
      </c>
      <c r="R51" s="34">
        <v>100</v>
      </c>
      <c r="S51" s="34">
        <v>98</v>
      </c>
      <c r="T51" s="34">
        <v>6</v>
      </c>
      <c r="U51" s="33">
        <f t="shared" si="3"/>
        <v>2</v>
      </c>
      <c r="V51" s="23">
        <v>0</v>
      </c>
      <c r="W51" s="45"/>
    </row>
    <row r="52" spans="1:23" ht="36" customHeight="1">
      <c r="A52" s="88" t="s">
        <v>62</v>
      </c>
      <c r="B52" s="33" t="s">
        <v>88</v>
      </c>
      <c r="C52" s="33"/>
      <c r="D52" s="33"/>
      <c r="E52" s="33"/>
      <c r="F52" s="33">
        <f t="shared" si="0"/>
        <v>0</v>
      </c>
      <c r="G52" s="33"/>
      <c r="H52" s="33"/>
      <c r="I52" s="33"/>
      <c r="J52" s="33"/>
      <c r="K52" s="33">
        <f t="shared" si="1"/>
        <v>0</v>
      </c>
      <c r="L52" s="33"/>
      <c r="M52" s="33"/>
      <c r="N52" s="33"/>
      <c r="O52" s="33"/>
      <c r="P52" s="33">
        <f t="shared" si="4"/>
        <v>0</v>
      </c>
      <c r="Q52" s="38"/>
      <c r="R52" s="33"/>
      <c r="S52" s="33"/>
      <c r="T52" s="33"/>
      <c r="U52" s="33">
        <f t="shared" si="3"/>
        <v>0</v>
      </c>
      <c r="V52" s="33"/>
      <c r="W52" s="45"/>
    </row>
    <row r="53" spans="1:23" ht="48" customHeight="1">
      <c r="A53" s="88" t="s">
        <v>63</v>
      </c>
      <c r="B53" s="33" t="s">
        <v>88</v>
      </c>
      <c r="C53" s="34">
        <v>100</v>
      </c>
      <c r="D53" s="34">
        <v>100</v>
      </c>
      <c r="E53" s="34">
        <v>0</v>
      </c>
      <c r="F53" s="33">
        <f t="shared" si="0"/>
        <v>0</v>
      </c>
      <c r="G53" s="34">
        <v>0</v>
      </c>
      <c r="H53" s="34">
        <v>100</v>
      </c>
      <c r="I53" s="34">
        <v>100</v>
      </c>
      <c r="J53" s="34">
        <v>0</v>
      </c>
      <c r="K53" s="33">
        <f t="shared" si="1"/>
        <v>0</v>
      </c>
      <c r="L53" s="34">
        <v>0</v>
      </c>
      <c r="M53" s="34">
        <v>100</v>
      </c>
      <c r="N53" s="34">
        <v>100</v>
      </c>
      <c r="O53" s="34">
        <v>0</v>
      </c>
      <c r="P53" s="33">
        <f t="shared" si="4"/>
        <v>0</v>
      </c>
      <c r="Q53" s="35">
        <v>0</v>
      </c>
      <c r="R53" s="34">
        <v>100</v>
      </c>
      <c r="S53" s="34">
        <v>100</v>
      </c>
      <c r="T53" s="34">
        <v>6</v>
      </c>
      <c r="U53" s="33">
        <f t="shared" si="3"/>
        <v>0</v>
      </c>
      <c r="V53" s="34">
        <v>0</v>
      </c>
      <c r="W53" s="45"/>
    </row>
    <row r="54" spans="1:23" ht="36" customHeight="1">
      <c r="A54" s="88" t="s">
        <v>64</v>
      </c>
      <c r="B54" s="33" t="s">
        <v>88</v>
      </c>
      <c r="C54" s="33"/>
      <c r="D54" s="33"/>
      <c r="E54" s="33"/>
      <c r="F54" s="33">
        <f t="shared" si="0"/>
        <v>0</v>
      </c>
      <c r="G54" s="33"/>
      <c r="H54" s="33"/>
      <c r="I54" s="33"/>
      <c r="J54" s="33"/>
      <c r="K54" s="33">
        <f t="shared" si="1"/>
        <v>0</v>
      </c>
      <c r="L54" s="33"/>
      <c r="M54" s="33"/>
      <c r="N54" s="33"/>
      <c r="O54" s="33"/>
      <c r="P54" s="33">
        <f t="shared" si="4"/>
        <v>0</v>
      </c>
      <c r="Q54" s="38"/>
      <c r="R54" s="33"/>
      <c r="S54" s="33"/>
      <c r="T54" s="33"/>
      <c r="U54" s="33">
        <f t="shared" si="3"/>
        <v>0</v>
      </c>
      <c r="V54" s="33"/>
      <c r="W54" s="45"/>
    </row>
    <row r="55" spans="1:23" ht="48" customHeight="1">
      <c r="A55" s="88" t="s">
        <v>66</v>
      </c>
      <c r="B55" s="33" t="s">
        <v>88</v>
      </c>
      <c r="C55" s="34">
        <v>100</v>
      </c>
      <c r="D55" s="34">
        <v>100</v>
      </c>
      <c r="E55" s="34">
        <v>0</v>
      </c>
      <c r="F55" s="33">
        <f t="shared" si="0"/>
        <v>0</v>
      </c>
      <c r="G55" s="34">
        <v>0</v>
      </c>
      <c r="H55" s="34">
        <v>100</v>
      </c>
      <c r="I55" s="34">
        <v>100</v>
      </c>
      <c r="J55" s="34">
        <v>0</v>
      </c>
      <c r="K55" s="33">
        <f t="shared" si="1"/>
        <v>0</v>
      </c>
      <c r="L55" s="34">
        <v>0</v>
      </c>
      <c r="M55" s="34">
        <v>100</v>
      </c>
      <c r="N55" s="34">
        <v>100</v>
      </c>
      <c r="O55" s="34">
        <v>0</v>
      </c>
      <c r="P55" s="33">
        <f t="shared" si="4"/>
        <v>0</v>
      </c>
      <c r="Q55" s="35">
        <v>0</v>
      </c>
      <c r="R55" s="34">
        <v>100</v>
      </c>
      <c r="S55" s="34">
        <v>100</v>
      </c>
      <c r="T55" s="34">
        <v>6</v>
      </c>
      <c r="U55" s="33">
        <f t="shared" si="3"/>
        <v>0</v>
      </c>
      <c r="V55" s="34">
        <v>0</v>
      </c>
      <c r="W55" s="49"/>
    </row>
    <row r="56" spans="1:23" ht="36" customHeight="1">
      <c r="A56" s="88" t="s">
        <v>67</v>
      </c>
      <c r="B56" s="33" t="s">
        <v>88</v>
      </c>
      <c r="C56" s="33"/>
      <c r="D56" s="33"/>
      <c r="E56" s="33"/>
      <c r="F56" s="33">
        <f t="shared" si="0"/>
        <v>0</v>
      </c>
      <c r="G56" s="33"/>
      <c r="H56" s="33"/>
      <c r="I56" s="33"/>
      <c r="J56" s="33"/>
      <c r="K56" s="33">
        <f t="shared" si="1"/>
        <v>0</v>
      </c>
      <c r="L56" s="33"/>
      <c r="M56" s="33"/>
      <c r="N56" s="33"/>
      <c r="O56" s="33"/>
      <c r="P56" s="33">
        <f t="shared" si="4"/>
        <v>0</v>
      </c>
      <c r="Q56" s="38"/>
      <c r="R56" s="33"/>
      <c r="S56" s="33"/>
      <c r="T56" s="33"/>
      <c r="U56" s="33">
        <f t="shared" si="3"/>
        <v>0</v>
      </c>
      <c r="V56" s="33"/>
      <c r="W56" s="45"/>
    </row>
    <row r="57" spans="1:23" ht="48" customHeight="1">
      <c r="A57" s="88" t="s">
        <v>68</v>
      </c>
      <c r="B57" s="33" t="s">
        <v>88</v>
      </c>
      <c r="C57" s="34">
        <v>100</v>
      </c>
      <c r="D57" s="34">
        <v>100</v>
      </c>
      <c r="E57" s="34">
        <v>0</v>
      </c>
      <c r="F57" s="33">
        <f t="shared" si="0"/>
        <v>0</v>
      </c>
      <c r="G57" s="34">
        <v>0</v>
      </c>
      <c r="H57" s="34">
        <v>100</v>
      </c>
      <c r="I57" s="34">
        <v>100</v>
      </c>
      <c r="J57" s="34">
        <v>0</v>
      </c>
      <c r="K57" s="33">
        <f t="shared" si="1"/>
        <v>0</v>
      </c>
      <c r="L57" s="34">
        <v>0</v>
      </c>
      <c r="M57" s="34">
        <v>100</v>
      </c>
      <c r="N57" s="34">
        <v>100</v>
      </c>
      <c r="O57" s="34">
        <v>0</v>
      </c>
      <c r="P57" s="33">
        <f t="shared" si="4"/>
        <v>0</v>
      </c>
      <c r="Q57" s="35">
        <v>0</v>
      </c>
      <c r="R57" s="34">
        <v>100</v>
      </c>
      <c r="S57" s="34">
        <v>94</v>
      </c>
      <c r="T57" s="34">
        <v>6</v>
      </c>
      <c r="U57" s="33">
        <f t="shared" si="3"/>
        <v>6</v>
      </c>
      <c r="V57" s="34">
        <v>0</v>
      </c>
      <c r="W57" s="45"/>
    </row>
    <row r="58" spans="1:23" ht="36" customHeight="1">
      <c r="A58" s="88" t="s">
        <v>69</v>
      </c>
      <c r="B58" s="33" t="s">
        <v>88</v>
      </c>
      <c r="C58" s="33"/>
      <c r="D58" s="33"/>
      <c r="E58" s="33"/>
      <c r="F58" s="33">
        <f t="shared" si="0"/>
        <v>0</v>
      </c>
      <c r="G58" s="33"/>
      <c r="H58" s="33"/>
      <c r="I58" s="33"/>
      <c r="J58" s="33"/>
      <c r="K58" s="33">
        <f t="shared" si="1"/>
        <v>0</v>
      </c>
      <c r="L58" s="33"/>
      <c r="M58" s="33"/>
      <c r="N58" s="33"/>
      <c r="O58" s="33"/>
      <c r="P58" s="33">
        <f t="shared" si="4"/>
        <v>0</v>
      </c>
      <c r="Q58" s="38"/>
      <c r="R58" s="33"/>
      <c r="S58" s="33"/>
      <c r="T58" s="33"/>
      <c r="U58" s="33">
        <f t="shared" si="3"/>
        <v>0</v>
      </c>
      <c r="V58" s="33"/>
      <c r="W58" s="45"/>
    </row>
    <row r="59" spans="1:23" ht="96" customHeight="1">
      <c r="A59" s="88" t="s">
        <v>71</v>
      </c>
      <c r="B59" s="33" t="s">
        <v>88</v>
      </c>
      <c r="C59" s="33"/>
      <c r="D59" s="33"/>
      <c r="E59" s="33"/>
      <c r="F59" s="33">
        <f t="shared" si="0"/>
        <v>0</v>
      </c>
      <c r="G59" s="33"/>
      <c r="H59" s="33"/>
      <c r="I59" s="33"/>
      <c r="J59" s="33"/>
      <c r="K59" s="33">
        <f t="shared" si="1"/>
        <v>0</v>
      </c>
      <c r="L59" s="33"/>
      <c r="M59" s="33"/>
      <c r="N59" s="33"/>
      <c r="O59" s="33"/>
      <c r="P59" s="33">
        <f t="shared" si="4"/>
        <v>0</v>
      </c>
      <c r="Q59" s="38"/>
      <c r="R59" s="33"/>
      <c r="S59" s="33"/>
      <c r="T59" s="33"/>
      <c r="U59" s="33">
        <f t="shared" si="3"/>
        <v>0</v>
      </c>
      <c r="V59" s="33"/>
      <c r="W59" s="45"/>
    </row>
    <row r="60" spans="1:23" ht="36" customHeight="1">
      <c r="A60" s="88" t="s">
        <v>72</v>
      </c>
      <c r="B60" s="33" t="s">
        <v>88</v>
      </c>
      <c r="C60" s="34">
        <v>100</v>
      </c>
      <c r="D60" s="34">
        <v>100</v>
      </c>
      <c r="E60" s="34">
        <v>0</v>
      </c>
      <c r="F60" s="33">
        <f t="shared" si="0"/>
        <v>0</v>
      </c>
      <c r="G60" s="34">
        <v>0</v>
      </c>
      <c r="H60" s="34">
        <v>100</v>
      </c>
      <c r="I60" s="34">
        <v>100</v>
      </c>
      <c r="J60" s="34">
        <v>0</v>
      </c>
      <c r="K60" s="33">
        <f t="shared" si="1"/>
        <v>0</v>
      </c>
      <c r="L60" s="34">
        <v>0</v>
      </c>
      <c r="M60" s="34">
        <v>100</v>
      </c>
      <c r="N60" s="34">
        <v>100</v>
      </c>
      <c r="O60" s="34">
        <v>0</v>
      </c>
      <c r="P60" s="33">
        <f t="shared" si="4"/>
        <v>0</v>
      </c>
      <c r="Q60" s="35">
        <v>0</v>
      </c>
      <c r="R60" s="34">
        <v>100</v>
      </c>
      <c r="S60" s="34">
        <v>96</v>
      </c>
      <c r="T60" s="34">
        <v>6</v>
      </c>
      <c r="U60" s="33">
        <f t="shared" si="3"/>
        <v>4</v>
      </c>
      <c r="V60" s="34">
        <v>0</v>
      </c>
      <c r="W60" s="49"/>
    </row>
    <row r="61" spans="1:23" ht="36" customHeight="1">
      <c r="A61" s="88" t="s">
        <v>73</v>
      </c>
      <c r="B61" s="33" t="s">
        <v>88</v>
      </c>
      <c r="C61" s="33"/>
      <c r="D61" s="33"/>
      <c r="E61" s="33"/>
      <c r="F61" s="33">
        <f t="shared" si="0"/>
        <v>0</v>
      </c>
      <c r="G61" s="33"/>
      <c r="H61" s="33"/>
      <c r="I61" s="33"/>
      <c r="J61" s="33"/>
      <c r="K61" s="33">
        <f t="shared" si="1"/>
        <v>0</v>
      </c>
      <c r="L61" s="33"/>
      <c r="M61" s="33"/>
      <c r="N61" s="33"/>
      <c r="O61" s="33"/>
      <c r="P61" s="33">
        <f t="shared" si="4"/>
        <v>0</v>
      </c>
      <c r="Q61" s="38"/>
      <c r="R61" s="33"/>
      <c r="S61" s="33"/>
      <c r="T61" s="33"/>
      <c r="U61" s="33">
        <f t="shared" si="3"/>
        <v>0</v>
      </c>
      <c r="V61" s="33"/>
      <c r="W61" s="45"/>
    </row>
    <row r="62" spans="1:23" ht="48" customHeight="1">
      <c r="A62" s="88" t="s">
        <v>74</v>
      </c>
      <c r="B62" s="33" t="s">
        <v>88</v>
      </c>
      <c r="C62" s="34">
        <v>100</v>
      </c>
      <c r="D62" s="34">
        <v>100</v>
      </c>
      <c r="E62" s="34">
        <v>0</v>
      </c>
      <c r="F62" s="33">
        <f t="shared" si="0"/>
        <v>0</v>
      </c>
      <c r="G62" s="34">
        <v>0</v>
      </c>
      <c r="H62" s="34">
        <v>100</v>
      </c>
      <c r="I62" s="34">
        <v>100</v>
      </c>
      <c r="J62" s="34">
        <v>0</v>
      </c>
      <c r="K62" s="33">
        <f t="shared" si="1"/>
        <v>0</v>
      </c>
      <c r="L62" s="34">
        <v>0</v>
      </c>
      <c r="M62" s="34">
        <v>100</v>
      </c>
      <c r="N62" s="34">
        <v>100</v>
      </c>
      <c r="O62" s="34">
        <v>0</v>
      </c>
      <c r="P62" s="33">
        <f t="shared" si="4"/>
        <v>0</v>
      </c>
      <c r="Q62" s="35">
        <v>0</v>
      </c>
      <c r="R62" s="34">
        <v>10</v>
      </c>
      <c r="S62" s="34">
        <v>100</v>
      </c>
      <c r="T62" s="34">
        <v>6</v>
      </c>
      <c r="U62" s="33">
        <v>0</v>
      </c>
      <c r="V62" s="34">
        <v>0</v>
      </c>
      <c r="W62" s="45"/>
    </row>
    <row r="63" spans="1:23" ht="15.75" customHeight="1"/>
    <row r="64" spans="1:2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5:W5"/>
    <mergeCell ref="R3:S3"/>
    <mergeCell ref="T3:U3"/>
    <mergeCell ref="V3:V4"/>
    <mergeCell ref="W3:W4"/>
    <mergeCell ref="A1:V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6" ySplit="3" topLeftCell="G61" activePane="bottomRight" state="frozen"/>
      <selection pane="topRight" activeCell="G1" sqref="G1"/>
      <selection pane="bottomLeft" activeCell="A4" sqref="A4"/>
      <selection pane="bottomRight" activeCell="A4" sqref="A4:G4"/>
    </sheetView>
  </sheetViews>
  <sheetFormatPr defaultColWidth="14.42578125" defaultRowHeight="15" customHeight="1"/>
  <cols>
    <col min="1" max="1" width="30.7109375" customWidth="1"/>
    <col min="2" max="3" width="8.7109375" customWidth="1"/>
    <col min="4" max="6" width="12.7109375" customWidth="1"/>
    <col min="7" max="7" width="20.7109375" customWidth="1"/>
    <col min="8" max="26" width="8" customWidth="1"/>
  </cols>
  <sheetData>
    <row r="1" spans="1:26" ht="45" customHeight="1">
      <c r="A1" s="173" t="s">
        <v>96</v>
      </c>
      <c r="B1" s="174"/>
      <c r="C1" s="174"/>
      <c r="D1" s="174"/>
      <c r="E1" s="174"/>
      <c r="F1" s="174"/>
      <c r="G1" s="17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9.25" customHeight="1">
      <c r="A2" s="2" t="s">
        <v>77</v>
      </c>
      <c r="B2" s="177" t="s">
        <v>2</v>
      </c>
      <c r="C2" s="178"/>
      <c r="D2" s="184" t="s">
        <v>3</v>
      </c>
      <c r="E2" s="178"/>
      <c r="F2" s="183" t="s">
        <v>4</v>
      </c>
      <c r="G2" s="183" t="s">
        <v>5</v>
      </c>
    </row>
    <row r="3" spans="1:26" ht="49.5" customHeight="1">
      <c r="A3" s="2"/>
      <c r="B3" s="2" t="s">
        <v>6</v>
      </c>
      <c r="C3" s="2" t="s">
        <v>7</v>
      </c>
      <c r="D3" s="3" t="s">
        <v>8</v>
      </c>
      <c r="E3" s="3" t="s">
        <v>9</v>
      </c>
      <c r="F3" s="176"/>
      <c r="G3" s="176"/>
      <c r="K3" s="10" t="s">
        <v>0</v>
      </c>
    </row>
    <row r="4" spans="1:26" ht="30" customHeight="1">
      <c r="A4" s="179" t="s">
        <v>97</v>
      </c>
      <c r="B4" s="180"/>
      <c r="C4" s="180"/>
      <c r="D4" s="180"/>
      <c r="E4" s="180"/>
      <c r="F4" s="180"/>
      <c r="G4" s="17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8.25" customHeight="1">
      <c r="A5" s="5" t="s">
        <v>11</v>
      </c>
      <c r="B5" s="2"/>
      <c r="C5" s="2"/>
      <c r="D5" s="2"/>
      <c r="E5" s="16" t="e">
        <f t="shared" ref="E5:E61" si="0">100-(C5/B5*100)</f>
        <v>#DIV/0!</v>
      </c>
      <c r="F5" s="21"/>
      <c r="G5" s="3"/>
    </row>
    <row r="6" spans="1:26" ht="51" customHeight="1">
      <c r="A6" s="5" t="s">
        <v>12</v>
      </c>
      <c r="B6" s="2"/>
      <c r="C6" s="2"/>
      <c r="D6" s="2"/>
      <c r="E6" s="16" t="e">
        <f t="shared" si="0"/>
        <v>#DIV/0!</v>
      </c>
      <c r="F6" s="21"/>
      <c r="G6" s="3"/>
    </row>
    <row r="7" spans="1:26" ht="38.25" customHeight="1">
      <c r="A7" s="5" t="s">
        <v>89</v>
      </c>
      <c r="B7" s="2"/>
      <c r="C7" s="2"/>
      <c r="D7" s="2"/>
      <c r="E7" s="16" t="e">
        <f t="shared" si="0"/>
        <v>#DIV/0!</v>
      </c>
      <c r="F7" s="21"/>
      <c r="G7" s="3"/>
    </row>
    <row r="8" spans="1:26" ht="38.25" customHeight="1">
      <c r="A8" s="5" t="s">
        <v>98</v>
      </c>
      <c r="B8" s="2"/>
      <c r="C8" s="2"/>
      <c r="D8" s="2"/>
      <c r="E8" s="16" t="e">
        <f t="shared" si="0"/>
        <v>#DIV/0!</v>
      </c>
      <c r="F8" s="21"/>
      <c r="G8" s="3"/>
    </row>
    <row r="9" spans="1:26" ht="38.25" customHeight="1">
      <c r="A9" s="5" t="s">
        <v>15</v>
      </c>
      <c r="B9" s="2"/>
      <c r="C9" s="2"/>
      <c r="D9" s="2"/>
      <c r="E9" s="16" t="e">
        <f t="shared" si="0"/>
        <v>#DIV/0!</v>
      </c>
      <c r="F9" s="21"/>
      <c r="G9" s="3"/>
    </row>
    <row r="10" spans="1:26" ht="38.25" customHeight="1">
      <c r="A10" s="5" t="s">
        <v>99</v>
      </c>
      <c r="B10" s="2"/>
      <c r="C10" s="2"/>
      <c r="D10" s="2"/>
      <c r="E10" s="16" t="e">
        <f t="shared" si="0"/>
        <v>#DIV/0!</v>
      </c>
      <c r="F10" s="21"/>
      <c r="G10" s="3"/>
    </row>
    <row r="11" spans="1:26" ht="38.25" customHeight="1">
      <c r="A11" s="5" t="s">
        <v>17</v>
      </c>
      <c r="B11" s="2"/>
      <c r="C11" s="2"/>
      <c r="D11" s="2"/>
      <c r="E11" s="16" t="e">
        <f t="shared" si="0"/>
        <v>#DIV/0!</v>
      </c>
      <c r="F11" s="21"/>
      <c r="G11" s="33"/>
    </row>
    <row r="12" spans="1:26" ht="51" customHeight="1">
      <c r="A12" s="5" t="s">
        <v>18</v>
      </c>
      <c r="B12" s="2"/>
      <c r="C12" s="2"/>
      <c r="D12" s="2"/>
      <c r="E12" s="16" t="e">
        <f t="shared" si="0"/>
        <v>#DIV/0!</v>
      </c>
      <c r="F12" s="21"/>
      <c r="G12" s="3"/>
    </row>
    <row r="13" spans="1:26" ht="51" customHeight="1">
      <c r="A13" s="5" t="s">
        <v>19</v>
      </c>
      <c r="B13" s="2"/>
      <c r="C13" s="2"/>
      <c r="D13" s="2"/>
      <c r="E13" s="16" t="e">
        <f t="shared" si="0"/>
        <v>#DIV/0!</v>
      </c>
      <c r="F13" s="21"/>
      <c r="G13" s="3"/>
    </row>
    <row r="14" spans="1:26" ht="38.25" customHeight="1">
      <c r="A14" s="5" t="s">
        <v>20</v>
      </c>
      <c r="B14" s="2"/>
      <c r="C14" s="2"/>
      <c r="D14" s="2"/>
      <c r="E14" s="16" t="e">
        <f t="shared" si="0"/>
        <v>#DIV/0!</v>
      </c>
      <c r="F14" s="21"/>
      <c r="G14" s="22"/>
    </row>
    <row r="15" spans="1:26" ht="51" customHeight="1">
      <c r="A15" s="5" t="s">
        <v>21</v>
      </c>
      <c r="B15" s="2"/>
      <c r="C15" s="2"/>
      <c r="D15" s="2"/>
      <c r="E15" s="16" t="e">
        <f t="shared" si="0"/>
        <v>#DIV/0!</v>
      </c>
      <c r="F15" s="21"/>
      <c r="G15" s="17"/>
    </row>
    <row r="16" spans="1:26" ht="102" customHeight="1">
      <c r="A16" s="5" t="s">
        <v>22</v>
      </c>
      <c r="B16" s="2"/>
      <c r="C16" s="2"/>
      <c r="D16" s="2"/>
      <c r="E16" s="16" t="e">
        <f t="shared" si="0"/>
        <v>#DIV/0!</v>
      </c>
      <c r="F16" s="21"/>
      <c r="G16" s="17"/>
    </row>
    <row r="17" spans="1:7" ht="51" customHeight="1">
      <c r="A17" s="5" t="s">
        <v>23</v>
      </c>
      <c r="B17" s="42"/>
      <c r="C17" s="42"/>
      <c r="D17" s="42"/>
      <c r="E17" s="16" t="e">
        <f t="shared" si="0"/>
        <v>#DIV/0!</v>
      </c>
      <c r="F17" s="43"/>
      <c r="G17" s="17"/>
    </row>
    <row r="18" spans="1:7" ht="38.25" customHeight="1">
      <c r="A18" s="5" t="s">
        <v>24</v>
      </c>
      <c r="B18" s="2"/>
      <c r="C18" s="2"/>
      <c r="D18" s="2"/>
      <c r="E18" s="16" t="e">
        <f t="shared" si="0"/>
        <v>#DIV/0!</v>
      </c>
      <c r="F18" s="21"/>
      <c r="G18" s="22"/>
    </row>
    <row r="19" spans="1:7" ht="57" customHeight="1">
      <c r="A19" s="5" t="s">
        <v>25</v>
      </c>
      <c r="B19" s="42"/>
      <c r="C19" s="42"/>
      <c r="D19" s="42"/>
      <c r="E19" s="16" t="e">
        <f t="shared" si="0"/>
        <v>#DIV/0!</v>
      </c>
      <c r="F19" s="43"/>
      <c r="G19" s="17"/>
    </row>
    <row r="20" spans="1:7" ht="62.25" customHeight="1">
      <c r="A20" s="5" t="s">
        <v>26</v>
      </c>
      <c r="B20" s="17"/>
      <c r="C20" s="17"/>
      <c r="D20" s="17"/>
      <c r="E20" s="16" t="e">
        <f t="shared" si="0"/>
        <v>#DIV/0!</v>
      </c>
      <c r="F20" s="17"/>
      <c r="G20" s="17"/>
    </row>
    <row r="21" spans="1:7" ht="51" customHeight="1">
      <c r="A21" s="5" t="s">
        <v>27</v>
      </c>
      <c r="B21" s="2"/>
      <c r="C21" s="2"/>
      <c r="D21" s="2"/>
      <c r="E21" s="16" t="e">
        <f t="shared" si="0"/>
        <v>#DIV/0!</v>
      </c>
      <c r="F21" s="21"/>
      <c r="G21" s="22"/>
    </row>
    <row r="22" spans="1:7" ht="51" customHeight="1">
      <c r="A22" s="5" t="s">
        <v>28</v>
      </c>
      <c r="B22" s="6">
        <v>72</v>
      </c>
      <c r="C22" s="6">
        <v>59</v>
      </c>
      <c r="D22" s="6">
        <v>10</v>
      </c>
      <c r="E22" s="16">
        <f t="shared" si="0"/>
        <v>18.055555555555557</v>
      </c>
      <c r="F22" s="11">
        <v>8</v>
      </c>
      <c r="G22" s="20" t="s">
        <v>100</v>
      </c>
    </row>
    <row r="23" spans="1:7" ht="38.25" customHeight="1">
      <c r="A23" s="5" t="s">
        <v>29</v>
      </c>
      <c r="B23" s="42"/>
      <c r="C23" s="42"/>
      <c r="D23" s="42"/>
      <c r="E23" s="16" t="e">
        <f t="shared" si="0"/>
        <v>#DIV/0!</v>
      </c>
      <c r="F23" s="42"/>
      <c r="G23" s="22"/>
    </row>
    <row r="24" spans="1:7" ht="51" customHeight="1">
      <c r="A24" s="5" t="s">
        <v>30</v>
      </c>
      <c r="B24" s="2"/>
      <c r="C24" s="2"/>
      <c r="D24" s="2"/>
      <c r="E24" s="16" t="e">
        <f t="shared" si="0"/>
        <v>#DIV/0!</v>
      </c>
      <c r="F24" s="21"/>
      <c r="G24" s="17"/>
    </row>
    <row r="25" spans="1:7" ht="38.25" customHeight="1">
      <c r="A25" s="5" t="s">
        <v>32</v>
      </c>
      <c r="B25" s="2"/>
      <c r="C25" s="2"/>
      <c r="D25" s="2"/>
      <c r="E25" s="16" t="e">
        <f t="shared" si="0"/>
        <v>#DIV/0!</v>
      </c>
      <c r="F25" s="21"/>
      <c r="G25" s="3"/>
    </row>
    <row r="26" spans="1:7" ht="38.25" customHeight="1">
      <c r="A26" s="5" t="s">
        <v>34</v>
      </c>
      <c r="B26" s="2"/>
      <c r="C26" s="2"/>
      <c r="D26" s="2"/>
      <c r="E26" s="16" t="e">
        <f t="shared" si="0"/>
        <v>#DIV/0!</v>
      </c>
      <c r="F26" s="21"/>
      <c r="G26" s="3"/>
    </row>
    <row r="27" spans="1:7" ht="38.25" customHeight="1">
      <c r="A27" s="5" t="s">
        <v>36</v>
      </c>
      <c r="B27" s="42"/>
      <c r="C27" s="42"/>
      <c r="D27" s="42"/>
      <c r="E27" s="16" t="e">
        <f t="shared" si="0"/>
        <v>#DIV/0!</v>
      </c>
      <c r="F27" s="42"/>
      <c r="G27" s="22"/>
    </row>
    <row r="28" spans="1:7" ht="38.25" customHeight="1">
      <c r="A28" s="5" t="s">
        <v>37</v>
      </c>
      <c r="B28" s="2"/>
      <c r="C28" s="2"/>
      <c r="D28" s="2"/>
      <c r="E28" s="16" t="e">
        <f t="shared" si="0"/>
        <v>#DIV/0!</v>
      </c>
      <c r="F28" s="21"/>
      <c r="G28" s="17"/>
    </row>
    <row r="29" spans="1:7" ht="38.25" customHeight="1">
      <c r="A29" s="5" t="s">
        <v>38</v>
      </c>
      <c r="B29" s="2"/>
      <c r="C29" s="2"/>
      <c r="D29" s="2"/>
      <c r="E29" s="16" t="e">
        <f t="shared" si="0"/>
        <v>#DIV/0!</v>
      </c>
      <c r="F29" s="21"/>
      <c r="G29" s="17"/>
    </row>
    <row r="30" spans="1:7" ht="38.25" customHeight="1">
      <c r="A30" s="5" t="s">
        <v>39</v>
      </c>
      <c r="B30" s="2"/>
      <c r="C30" s="2"/>
      <c r="D30" s="2"/>
      <c r="E30" s="16" t="e">
        <f t="shared" si="0"/>
        <v>#DIV/0!</v>
      </c>
      <c r="F30" s="21"/>
      <c r="G30" s="3"/>
    </row>
    <row r="31" spans="1:7" ht="38.25" customHeight="1">
      <c r="A31" s="5" t="s">
        <v>41</v>
      </c>
      <c r="B31" s="2"/>
      <c r="C31" s="2"/>
      <c r="D31" s="2"/>
      <c r="E31" s="16" t="e">
        <f t="shared" si="0"/>
        <v>#DIV/0!</v>
      </c>
      <c r="F31" s="21"/>
      <c r="G31" s="3"/>
    </row>
    <row r="32" spans="1:7" ht="38.25" customHeight="1">
      <c r="A32" s="5" t="s">
        <v>42</v>
      </c>
      <c r="B32" s="2"/>
      <c r="C32" s="2"/>
      <c r="D32" s="2"/>
      <c r="E32" s="16" t="e">
        <f t="shared" si="0"/>
        <v>#DIV/0!</v>
      </c>
      <c r="F32" s="21"/>
      <c r="G32" s="17"/>
    </row>
    <row r="33" spans="1:7" ht="51.75" customHeight="1">
      <c r="A33" s="5" t="s">
        <v>43</v>
      </c>
      <c r="B33" s="2"/>
      <c r="C33" s="2"/>
      <c r="D33" s="2"/>
      <c r="E33" s="16" t="e">
        <f t="shared" si="0"/>
        <v>#DIV/0!</v>
      </c>
      <c r="F33" s="21"/>
      <c r="G33" s="3"/>
    </row>
    <row r="34" spans="1:7" ht="102" customHeight="1">
      <c r="A34" s="5" t="s">
        <v>44</v>
      </c>
      <c r="B34" s="2"/>
      <c r="C34" s="2"/>
      <c r="D34" s="2"/>
      <c r="E34" s="16" t="e">
        <f t="shared" si="0"/>
        <v>#DIV/0!</v>
      </c>
      <c r="F34" s="21"/>
      <c r="G34" s="17"/>
    </row>
    <row r="35" spans="1:7" ht="38.25" customHeight="1">
      <c r="A35" s="5" t="s">
        <v>46</v>
      </c>
      <c r="B35" s="2"/>
      <c r="C35" s="2"/>
      <c r="D35" s="2"/>
      <c r="E35" s="16" t="e">
        <f t="shared" si="0"/>
        <v>#DIV/0!</v>
      </c>
      <c r="F35" s="21"/>
      <c r="G35" s="22"/>
    </row>
    <row r="36" spans="1:7" ht="51" customHeight="1">
      <c r="A36" s="5" t="s">
        <v>47</v>
      </c>
      <c r="B36" s="2"/>
      <c r="C36" s="2"/>
      <c r="D36" s="2"/>
      <c r="E36" s="16" t="e">
        <f t="shared" si="0"/>
        <v>#DIV/0!</v>
      </c>
      <c r="F36" s="21"/>
      <c r="G36" s="3"/>
    </row>
    <row r="37" spans="1:7" ht="38.25" customHeight="1">
      <c r="A37" s="5" t="s">
        <v>48</v>
      </c>
      <c r="B37" s="2"/>
      <c r="C37" s="2"/>
      <c r="D37" s="2"/>
      <c r="E37" s="16" t="e">
        <f t="shared" si="0"/>
        <v>#DIV/0!</v>
      </c>
      <c r="F37" s="21"/>
      <c r="G37" s="3"/>
    </row>
    <row r="38" spans="1:7" ht="38.25" customHeight="1">
      <c r="A38" s="5" t="s">
        <v>49</v>
      </c>
      <c r="B38" s="2"/>
      <c r="C38" s="2"/>
      <c r="D38" s="2"/>
      <c r="E38" s="16" t="e">
        <f t="shared" si="0"/>
        <v>#DIV/0!</v>
      </c>
      <c r="F38" s="21"/>
      <c r="G38" s="17"/>
    </row>
    <row r="39" spans="1:7" ht="38.25" customHeight="1">
      <c r="A39" s="5" t="s">
        <v>50</v>
      </c>
      <c r="B39" s="2"/>
      <c r="C39" s="2"/>
      <c r="D39" s="2"/>
      <c r="E39" s="16" t="e">
        <f t="shared" si="0"/>
        <v>#DIV/0!</v>
      </c>
      <c r="F39" s="21"/>
      <c r="G39" s="3"/>
    </row>
    <row r="40" spans="1:7" ht="51" customHeight="1">
      <c r="A40" s="5" t="s">
        <v>51</v>
      </c>
      <c r="B40" s="2"/>
      <c r="C40" s="2"/>
      <c r="D40" s="2"/>
      <c r="E40" s="16" t="e">
        <f t="shared" si="0"/>
        <v>#DIV/0!</v>
      </c>
      <c r="F40" s="21"/>
      <c r="G40" s="3"/>
    </row>
    <row r="41" spans="1:7" ht="38.25" customHeight="1">
      <c r="A41" s="5" t="s">
        <v>52</v>
      </c>
      <c r="B41" s="2"/>
      <c r="C41" s="2"/>
      <c r="D41" s="2"/>
      <c r="E41" s="16" t="e">
        <f t="shared" si="0"/>
        <v>#DIV/0!</v>
      </c>
      <c r="F41" s="21"/>
      <c r="G41" s="17"/>
    </row>
    <row r="42" spans="1:7" ht="102" customHeight="1">
      <c r="A42" s="5" t="s">
        <v>53</v>
      </c>
      <c r="B42" s="2"/>
      <c r="C42" s="2"/>
      <c r="D42" s="2"/>
      <c r="E42" s="16" t="e">
        <f t="shared" si="0"/>
        <v>#DIV/0!</v>
      </c>
      <c r="F42" s="21"/>
      <c r="G42" s="17"/>
    </row>
    <row r="43" spans="1:7" ht="51" customHeight="1">
      <c r="A43" s="5" t="s">
        <v>54</v>
      </c>
      <c r="B43" s="2"/>
      <c r="C43" s="2"/>
      <c r="D43" s="2"/>
      <c r="E43" s="16" t="e">
        <f t="shared" si="0"/>
        <v>#DIV/0!</v>
      </c>
      <c r="F43" s="21"/>
      <c r="G43" s="3"/>
    </row>
    <row r="44" spans="1:7" ht="38.25" customHeight="1">
      <c r="A44" s="5" t="s">
        <v>55</v>
      </c>
      <c r="B44" s="2"/>
      <c r="C44" s="2"/>
      <c r="D44" s="2"/>
      <c r="E44" s="16" t="e">
        <f t="shared" si="0"/>
        <v>#DIV/0!</v>
      </c>
      <c r="F44" s="2"/>
      <c r="G44" s="17"/>
    </row>
    <row r="45" spans="1:7" ht="51" customHeight="1">
      <c r="A45" s="5" t="s">
        <v>56</v>
      </c>
      <c r="B45" s="2"/>
      <c r="C45" s="2"/>
      <c r="D45" s="2"/>
      <c r="E45" s="16" t="e">
        <f t="shared" si="0"/>
        <v>#DIV/0!</v>
      </c>
      <c r="F45" s="21"/>
      <c r="G45" s="22"/>
    </row>
    <row r="46" spans="1:7" ht="51" customHeight="1">
      <c r="A46" s="5" t="s">
        <v>57</v>
      </c>
      <c r="B46" s="2"/>
      <c r="C46" s="2"/>
      <c r="D46" s="2"/>
      <c r="E46" s="16" t="e">
        <f t="shared" si="0"/>
        <v>#DIV/0!</v>
      </c>
      <c r="F46" s="21"/>
      <c r="G46" s="17"/>
    </row>
    <row r="47" spans="1:7" ht="38.25" customHeight="1">
      <c r="A47" s="5" t="s">
        <v>58</v>
      </c>
      <c r="B47" s="2"/>
      <c r="C47" s="2"/>
      <c r="D47" s="2"/>
      <c r="E47" s="16" t="e">
        <f t="shared" si="0"/>
        <v>#DIV/0!</v>
      </c>
      <c r="F47" s="21"/>
      <c r="G47" s="17"/>
    </row>
    <row r="48" spans="1:7" ht="51" customHeight="1">
      <c r="A48" s="5" t="s">
        <v>59</v>
      </c>
      <c r="B48" s="2"/>
      <c r="C48" s="2"/>
      <c r="D48" s="2"/>
      <c r="E48" s="16" t="e">
        <f t="shared" si="0"/>
        <v>#DIV/0!</v>
      </c>
      <c r="F48" s="21"/>
      <c r="G48" s="17"/>
    </row>
    <row r="49" spans="1:26" ht="38.25" customHeight="1">
      <c r="A49" s="5" t="s">
        <v>60</v>
      </c>
      <c r="B49" s="2"/>
      <c r="C49" s="2"/>
      <c r="D49" s="2"/>
      <c r="E49" s="16" t="e">
        <f t="shared" si="0"/>
        <v>#DIV/0!</v>
      </c>
      <c r="F49" s="21"/>
      <c r="G49" s="17"/>
    </row>
    <row r="50" spans="1:26" ht="38.25" customHeight="1">
      <c r="A50" s="5" t="s">
        <v>61</v>
      </c>
      <c r="B50" s="2"/>
      <c r="C50" s="2"/>
      <c r="D50" s="2"/>
      <c r="E50" s="16" t="e">
        <f t="shared" si="0"/>
        <v>#DIV/0!</v>
      </c>
      <c r="F50" s="21"/>
      <c r="G50" s="17"/>
    </row>
    <row r="51" spans="1:26" ht="38.25" customHeight="1">
      <c r="A51" s="5" t="s">
        <v>62</v>
      </c>
      <c r="B51" s="2"/>
      <c r="C51" s="2"/>
      <c r="D51" s="2"/>
      <c r="E51" s="16" t="e">
        <f t="shared" si="0"/>
        <v>#DIV/0!</v>
      </c>
      <c r="F51" s="21"/>
      <c r="G51" s="22"/>
    </row>
    <row r="52" spans="1:26" ht="51" customHeight="1">
      <c r="A52" s="5" t="s">
        <v>63</v>
      </c>
      <c r="B52" s="2"/>
      <c r="C52" s="2"/>
      <c r="D52" s="2"/>
      <c r="E52" s="16" t="e">
        <f t="shared" si="0"/>
        <v>#DIV/0!</v>
      </c>
      <c r="F52" s="21"/>
      <c r="G52" s="17"/>
    </row>
    <row r="53" spans="1:26" ht="38.25" customHeight="1">
      <c r="A53" s="5" t="s">
        <v>64</v>
      </c>
      <c r="B53" s="2"/>
      <c r="C53" s="2"/>
      <c r="D53" s="2"/>
      <c r="E53" s="16" t="e">
        <f t="shared" si="0"/>
        <v>#DIV/0!</v>
      </c>
      <c r="F53" s="21"/>
      <c r="G53" s="3"/>
    </row>
    <row r="54" spans="1:26" ht="51" customHeight="1">
      <c r="A54" s="5" t="s">
        <v>66</v>
      </c>
      <c r="B54" s="2"/>
      <c r="C54" s="2"/>
      <c r="D54" s="2"/>
      <c r="E54" s="16" t="e">
        <f t="shared" si="0"/>
        <v>#DIV/0!</v>
      </c>
      <c r="F54" s="21"/>
      <c r="G54" s="3"/>
    </row>
    <row r="55" spans="1:26" ht="38.25" customHeight="1">
      <c r="A55" s="5" t="s">
        <v>67</v>
      </c>
      <c r="B55" s="2"/>
      <c r="C55" s="2"/>
      <c r="D55" s="2"/>
      <c r="E55" s="16" t="e">
        <f t="shared" si="0"/>
        <v>#DIV/0!</v>
      </c>
      <c r="F55" s="21"/>
      <c r="G55" s="22"/>
    </row>
    <row r="56" spans="1:26" ht="51" customHeight="1">
      <c r="A56" s="5" t="s">
        <v>68</v>
      </c>
      <c r="B56" s="2"/>
      <c r="C56" s="2"/>
      <c r="D56" s="2"/>
      <c r="E56" s="16" t="e">
        <f t="shared" si="0"/>
        <v>#DIV/0!</v>
      </c>
      <c r="F56" s="21"/>
      <c r="G56" s="17"/>
    </row>
    <row r="57" spans="1:26" ht="38.25" customHeight="1">
      <c r="A57" s="5" t="s">
        <v>69</v>
      </c>
      <c r="B57" s="2"/>
      <c r="C57" s="2"/>
      <c r="D57" s="2"/>
      <c r="E57" s="16" t="e">
        <f t="shared" si="0"/>
        <v>#DIV/0!</v>
      </c>
      <c r="F57" s="21"/>
      <c r="G57" s="22"/>
      <c r="J57" s="10" t="s">
        <v>0</v>
      </c>
    </row>
    <row r="58" spans="1:26" ht="102" customHeight="1">
      <c r="A58" s="5" t="s">
        <v>71</v>
      </c>
      <c r="B58" s="2"/>
      <c r="C58" s="2"/>
      <c r="D58" s="2"/>
      <c r="E58" s="16" t="e">
        <f t="shared" si="0"/>
        <v>#DIV/0!</v>
      </c>
      <c r="F58" s="21"/>
      <c r="G58" s="17"/>
    </row>
    <row r="59" spans="1:26" ht="38.25" customHeight="1">
      <c r="A59" s="5" t="s">
        <v>72</v>
      </c>
      <c r="B59" s="2"/>
      <c r="C59" s="2"/>
      <c r="D59" s="2"/>
      <c r="E59" s="16" t="e">
        <f t="shared" si="0"/>
        <v>#DIV/0!</v>
      </c>
      <c r="F59" s="21"/>
      <c r="G59" s="3"/>
    </row>
    <row r="60" spans="1:26" ht="38.25" customHeight="1">
      <c r="A60" s="5" t="s">
        <v>73</v>
      </c>
      <c r="B60" s="2"/>
      <c r="C60" s="2"/>
      <c r="D60" s="2"/>
      <c r="E60" s="16" t="e">
        <f t="shared" si="0"/>
        <v>#DIV/0!</v>
      </c>
      <c r="F60" s="21"/>
      <c r="G60" s="33"/>
    </row>
    <row r="61" spans="1:26" ht="51" customHeight="1">
      <c r="A61" s="5" t="s">
        <v>74</v>
      </c>
      <c r="B61" s="2"/>
      <c r="C61" s="2"/>
      <c r="D61" s="2"/>
      <c r="E61" s="16" t="e">
        <f t="shared" si="0"/>
        <v>#DIV/0!</v>
      </c>
      <c r="F61" s="21"/>
      <c r="G61" s="3"/>
    </row>
    <row r="62" spans="1:26" ht="19.5" customHeight="1">
      <c r="A62" s="27" t="s">
        <v>75</v>
      </c>
      <c r="B62" s="27">
        <f t="shared" ref="B62:C62" si="1">SUM(B5:B61)</f>
        <v>72</v>
      </c>
      <c r="C62" s="27">
        <f t="shared" si="1"/>
        <v>59</v>
      </c>
      <c r="D62" s="27"/>
      <c r="E62" s="28">
        <f>(C62/B62*100)</f>
        <v>81.944444444444443</v>
      </c>
      <c r="F62" s="27"/>
      <c r="G62" s="29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5.75" customHeight="1">
      <c r="B63" s="30"/>
      <c r="C63" s="30"/>
      <c r="D63" s="25"/>
    </row>
    <row r="64" spans="1:26" ht="15.75" customHeight="1">
      <c r="B64" s="25"/>
      <c r="C64" s="25"/>
      <c r="D64" s="25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4:G4"/>
    <mergeCell ref="A1:G1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scale="8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5" topLeftCell="E62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14.42578125" defaultRowHeight="15" customHeight="1"/>
  <cols>
    <col min="1" max="1" width="30.7109375" customWidth="1"/>
    <col min="2" max="3" width="10.7109375" customWidth="1"/>
    <col min="4" max="6" width="12.7109375" customWidth="1"/>
    <col min="7" max="7" width="20.7109375" customWidth="1"/>
    <col min="8" max="26" width="8" customWidth="1"/>
  </cols>
  <sheetData>
    <row r="1" spans="1:26" ht="45" customHeight="1">
      <c r="A1" s="173" t="s">
        <v>0</v>
      </c>
      <c r="B1" s="174"/>
      <c r="C1" s="174"/>
      <c r="D1" s="174"/>
      <c r="E1" s="174"/>
      <c r="F1" s="174"/>
      <c r="G1" s="17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>
      <c r="A2" s="175" t="s">
        <v>77</v>
      </c>
      <c r="B2" s="177" t="s">
        <v>169</v>
      </c>
      <c r="C2" s="178"/>
      <c r="D2" s="184" t="s">
        <v>3</v>
      </c>
      <c r="E2" s="178"/>
      <c r="F2" s="183" t="s">
        <v>4</v>
      </c>
      <c r="G2" s="183" t="s">
        <v>5</v>
      </c>
    </row>
    <row r="3" spans="1:26" ht="65.25" customHeight="1">
      <c r="A3" s="176"/>
      <c r="B3" s="3" t="s">
        <v>6</v>
      </c>
      <c r="C3" s="3" t="s">
        <v>7</v>
      </c>
      <c r="D3" s="3" t="s">
        <v>8</v>
      </c>
      <c r="E3" s="3" t="s">
        <v>105</v>
      </c>
      <c r="F3" s="176"/>
      <c r="G3" s="176"/>
    </row>
    <row r="4" spans="1:26" ht="42" customHeight="1">
      <c r="A4" s="179" t="s">
        <v>173</v>
      </c>
      <c r="B4" s="180"/>
      <c r="C4" s="180"/>
      <c r="D4" s="180"/>
      <c r="E4" s="180"/>
      <c r="F4" s="180"/>
      <c r="G4" s="17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8.25" customHeight="1">
      <c r="A5" s="50" t="s">
        <v>11</v>
      </c>
      <c r="B5" s="2"/>
      <c r="C5" s="2"/>
      <c r="D5" s="2"/>
      <c r="E5" s="2" t="e">
        <f t="shared" ref="E5:E14" si="0">100-(C5/B5*100)</f>
        <v>#DIV/0!</v>
      </c>
      <c r="F5" s="2"/>
      <c r="G5" s="45"/>
    </row>
    <row r="6" spans="1:26" ht="51" customHeight="1">
      <c r="A6" s="50" t="s">
        <v>12</v>
      </c>
      <c r="B6" s="6">
        <v>20</v>
      </c>
      <c r="C6" s="6">
        <v>19</v>
      </c>
      <c r="D6" s="6">
        <v>10</v>
      </c>
      <c r="E6" s="2">
        <f t="shared" si="0"/>
        <v>5</v>
      </c>
      <c r="F6" s="6">
        <v>0</v>
      </c>
      <c r="G6" s="36"/>
    </row>
    <row r="7" spans="1:26" ht="38.25" customHeight="1">
      <c r="A7" s="50" t="s">
        <v>89</v>
      </c>
      <c r="B7" s="2"/>
      <c r="C7" s="2"/>
      <c r="D7" s="2"/>
      <c r="E7" s="2" t="e">
        <f t="shared" si="0"/>
        <v>#DIV/0!</v>
      </c>
      <c r="F7" s="2"/>
      <c r="G7" s="45"/>
    </row>
    <row r="8" spans="1:26" ht="38.25" customHeight="1">
      <c r="A8" s="50" t="s">
        <v>98</v>
      </c>
      <c r="B8" s="2"/>
      <c r="C8" s="2"/>
      <c r="D8" s="2"/>
      <c r="E8" s="2" t="e">
        <f t="shared" si="0"/>
        <v>#DIV/0!</v>
      </c>
      <c r="F8" s="2"/>
      <c r="G8" s="45"/>
    </row>
    <row r="9" spans="1:26" ht="38.25" customHeight="1">
      <c r="A9" s="50" t="s">
        <v>15</v>
      </c>
      <c r="B9" s="2"/>
      <c r="C9" s="2"/>
      <c r="D9" s="2"/>
      <c r="E9" s="2" t="e">
        <f t="shared" si="0"/>
        <v>#DIV/0!</v>
      </c>
      <c r="F9" s="2"/>
      <c r="G9" s="45"/>
    </row>
    <row r="10" spans="1:26" ht="38.25" customHeight="1">
      <c r="A10" s="50" t="s">
        <v>99</v>
      </c>
      <c r="B10" s="2"/>
      <c r="C10" s="2"/>
      <c r="D10" s="2"/>
      <c r="E10" s="2" t="e">
        <f t="shared" si="0"/>
        <v>#DIV/0!</v>
      </c>
      <c r="F10" s="2"/>
      <c r="G10" s="2"/>
    </row>
    <row r="11" spans="1:26" ht="38.25" customHeight="1">
      <c r="A11" s="50" t="s">
        <v>103</v>
      </c>
      <c r="B11" s="2"/>
      <c r="C11" s="2"/>
      <c r="D11" s="2"/>
      <c r="E11" s="2" t="e">
        <f t="shared" si="0"/>
        <v>#DIV/0!</v>
      </c>
      <c r="F11" s="2"/>
      <c r="G11" s="45"/>
    </row>
    <row r="12" spans="1:26" ht="51" customHeight="1">
      <c r="A12" s="50" t="s">
        <v>18</v>
      </c>
      <c r="B12" s="6">
        <v>10</v>
      </c>
      <c r="C12" s="6">
        <v>10</v>
      </c>
      <c r="D12" s="6">
        <v>10</v>
      </c>
      <c r="E12" s="2">
        <f t="shared" si="0"/>
        <v>0</v>
      </c>
      <c r="F12" s="6">
        <v>0</v>
      </c>
      <c r="G12" s="3"/>
    </row>
    <row r="13" spans="1:26" ht="51" customHeight="1">
      <c r="A13" s="50" t="s">
        <v>19</v>
      </c>
      <c r="B13" s="6">
        <v>43</v>
      </c>
      <c r="C13" s="6">
        <v>43</v>
      </c>
      <c r="D13" s="6">
        <v>10</v>
      </c>
      <c r="E13" s="2">
        <f t="shared" si="0"/>
        <v>0</v>
      </c>
      <c r="F13" s="6">
        <v>0</v>
      </c>
      <c r="G13" s="3"/>
    </row>
    <row r="14" spans="1:26" ht="38.25" customHeight="1">
      <c r="A14" s="50" t="s">
        <v>20</v>
      </c>
      <c r="B14" s="2"/>
      <c r="C14" s="2"/>
      <c r="D14" s="2"/>
      <c r="E14" s="2" t="e">
        <f t="shared" si="0"/>
        <v>#DIV/0!</v>
      </c>
      <c r="F14" s="2"/>
      <c r="G14" s="33"/>
    </row>
    <row r="15" spans="1:26" ht="51" customHeight="1">
      <c r="A15" s="50" t="s">
        <v>21</v>
      </c>
      <c r="B15" s="6">
        <v>35</v>
      </c>
      <c r="C15" s="6">
        <v>31</v>
      </c>
      <c r="D15" s="6">
        <v>10</v>
      </c>
      <c r="E15" s="63">
        <v>10</v>
      </c>
      <c r="F15" s="63">
        <v>0</v>
      </c>
      <c r="G15" s="3"/>
    </row>
    <row r="16" spans="1:26" ht="102" customHeight="1">
      <c r="A16" s="50" t="s">
        <v>22</v>
      </c>
      <c r="B16" s="2"/>
      <c r="C16" s="2"/>
      <c r="D16" s="2"/>
      <c r="E16" s="2" t="e">
        <f t="shared" ref="E16:E49" si="1">100-(C16/B16*100)</f>
        <v>#DIV/0!</v>
      </c>
      <c r="F16" s="2"/>
      <c r="G16" s="33"/>
    </row>
    <row r="17" spans="1:7" ht="51" customHeight="1">
      <c r="A17" s="50" t="s">
        <v>23</v>
      </c>
      <c r="B17" s="18">
        <v>49</v>
      </c>
      <c r="C17" s="18">
        <v>49</v>
      </c>
      <c r="D17" s="18">
        <v>10</v>
      </c>
      <c r="E17" s="2">
        <f t="shared" si="1"/>
        <v>0</v>
      </c>
      <c r="F17" s="18">
        <v>0</v>
      </c>
      <c r="G17" s="17"/>
    </row>
    <row r="18" spans="1:7" ht="38.25" customHeight="1">
      <c r="A18" s="50" t="s">
        <v>24</v>
      </c>
      <c r="B18" s="2"/>
      <c r="C18" s="2"/>
      <c r="D18" s="2"/>
      <c r="E18" s="2" t="e">
        <f t="shared" si="1"/>
        <v>#DIV/0!</v>
      </c>
      <c r="F18" s="2"/>
      <c r="G18" s="33"/>
    </row>
    <row r="19" spans="1:7" ht="38.25" customHeight="1">
      <c r="A19" s="50" t="s">
        <v>25</v>
      </c>
      <c r="B19" s="6"/>
      <c r="C19" s="6"/>
      <c r="D19" s="6"/>
      <c r="E19" s="7" t="e">
        <f t="shared" si="1"/>
        <v>#DIV/0!</v>
      </c>
      <c r="F19" s="6"/>
      <c r="G19" s="134"/>
    </row>
    <row r="20" spans="1:7" ht="51" customHeight="1">
      <c r="A20" s="50" t="s">
        <v>26</v>
      </c>
      <c r="B20" s="18">
        <v>9</v>
      </c>
      <c r="C20" s="18">
        <v>9</v>
      </c>
      <c r="D20" s="18">
        <v>10</v>
      </c>
      <c r="E20" s="7">
        <f t="shared" si="1"/>
        <v>0</v>
      </c>
      <c r="F20" s="18">
        <v>0</v>
      </c>
      <c r="G20" s="17"/>
    </row>
    <row r="21" spans="1:7" ht="51" customHeight="1">
      <c r="A21" s="50" t="s">
        <v>27</v>
      </c>
      <c r="B21" s="18">
        <v>33</v>
      </c>
      <c r="C21" s="18">
        <v>21</v>
      </c>
      <c r="D21" s="18">
        <v>10</v>
      </c>
      <c r="E21" s="7">
        <f t="shared" si="1"/>
        <v>36.363636363636367</v>
      </c>
      <c r="F21" s="18">
        <v>26</v>
      </c>
      <c r="G21" s="20" t="s">
        <v>113</v>
      </c>
    </row>
    <row r="22" spans="1:7" ht="51" customHeight="1">
      <c r="A22" s="50" t="s">
        <v>28</v>
      </c>
      <c r="B22" s="6">
        <v>90</v>
      </c>
      <c r="C22" s="6">
        <v>80</v>
      </c>
      <c r="D22" s="6">
        <v>10</v>
      </c>
      <c r="E22" s="2">
        <f t="shared" si="1"/>
        <v>11.111111111111114</v>
      </c>
      <c r="F22" s="6">
        <v>1</v>
      </c>
      <c r="G22" s="23" t="s">
        <v>175</v>
      </c>
    </row>
    <row r="23" spans="1:7" ht="38.25" customHeight="1">
      <c r="A23" s="50" t="s">
        <v>29</v>
      </c>
      <c r="B23" s="2"/>
      <c r="C23" s="2"/>
      <c r="D23" s="2"/>
      <c r="E23" s="2" t="e">
        <f t="shared" si="1"/>
        <v>#DIV/0!</v>
      </c>
      <c r="F23" s="2"/>
      <c r="G23" s="33"/>
    </row>
    <row r="24" spans="1:7" ht="51" customHeight="1">
      <c r="A24" s="50" t="s">
        <v>30</v>
      </c>
      <c r="B24" s="6">
        <v>54</v>
      </c>
      <c r="C24" s="6">
        <v>51</v>
      </c>
      <c r="D24" s="6">
        <v>10</v>
      </c>
      <c r="E24" s="2">
        <f t="shared" si="1"/>
        <v>5.5555555555555571</v>
      </c>
      <c r="F24" s="6">
        <v>0</v>
      </c>
      <c r="G24" s="3"/>
    </row>
    <row r="25" spans="1:7" ht="38.25" customHeight="1">
      <c r="A25" s="50" t="s">
        <v>32</v>
      </c>
      <c r="B25" s="2"/>
      <c r="C25" s="2"/>
      <c r="D25" s="2"/>
      <c r="E25" s="2" t="e">
        <f t="shared" si="1"/>
        <v>#DIV/0!</v>
      </c>
      <c r="F25" s="2"/>
      <c r="G25" s="33"/>
    </row>
    <row r="26" spans="1:7" ht="38.25" customHeight="1">
      <c r="A26" s="50" t="s">
        <v>34</v>
      </c>
      <c r="B26" s="2"/>
      <c r="C26" s="2"/>
      <c r="D26" s="2"/>
      <c r="E26" s="2" t="e">
        <f t="shared" si="1"/>
        <v>#DIV/0!</v>
      </c>
      <c r="F26" s="2"/>
      <c r="G26" s="33"/>
    </row>
    <row r="27" spans="1:7" ht="38.25" customHeight="1">
      <c r="A27" s="50" t="s">
        <v>36</v>
      </c>
      <c r="B27" s="2"/>
      <c r="C27" s="2"/>
      <c r="D27" s="2"/>
      <c r="E27" s="2" t="e">
        <f t="shared" si="1"/>
        <v>#DIV/0!</v>
      </c>
      <c r="F27" s="2"/>
      <c r="G27" s="33"/>
    </row>
    <row r="28" spans="1:7" ht="38.25" customHeight="1">
      <c r="A28" s="50" t="s">
        <v>37</v>
      </c>
      <c r="B28" s="2"/>
      <c r="C28" s="2"/>
      <c r="D28" s="2"/>
      <c r="E28" s="2" t="e">
        <f t="shared" si="1"/>
        <v>#DIV/0!</v>
      </c>
      <c r="F28" s="2"/>
      <c r="G28" s="33"/>
    </row>
    <row r="29" spans="1:7" ht="38.25" customHeight="1">
      <c r="A29" s="50" t="s">
        <v>38</v>
      </c>
      <c r="B29" s="2"/>
      <c r="C29" s="2"/>
      <c r="D29" s="2"/>
      <c r="E29" s="2" t="e">
        <f t="shared" si="1"/>
        <v>#DIV/0!</v>
      </c>
      <c r="F29" s="2"/>
      <c r="G29" s="33"/>
    </row>
    <row r="30" spans="1:7" ht="38.25" customHeight="1">
      <c r="A30" s="50" t="s">
        <v>39</v>
      </c>
      <c r="B30" s="2"/>
      <c r="C30" s="2"/>
      <c r="D30" s="2"/>
      <c r="E30" s="2" t="e">
        <f t="shared" si="1"/>
        <v>#DIV/0!</v>
      </c>
      <c r="F30" s="2"/>
      <c r="G30" s="33"/>
    </row>
    <row r="31" spans="1:7" ht="38.25" customHeight="1">
      <c r="A31" s="50" t="s">
        <v>41</v>
      </c>
      <c r="B31" s="2"/>
      <c r="C31" s="2"/>
      <c r="D31" s="2"/>
      <c r="E31" s="2" t="e">
        <f t="shared" si="1"/>
        <v>#DIV/0!</v>
      </c>
      <c r="F31" s="2"/>
      <c r="G31" s="33"/>
    </row>
    <row r="32" spans="1:7" ht="38.25" customHeight="1">
      <c r="A32" s="50" t="s">
        <v>42</v>
      </c>
      <c r="B32" s="2"/>
      <c r="C32" s="2"/>
      <c r="D32" s="2"/>
      <c r="E32" s="2" t="e">
        <f t="shared" si="1"/>
        <v>#DIV/0!</v>
      </c>
      <c r="F32" s="2"/>
      <c r="G32" s="33"/>
    </row>
    <row r="33" spans="1:7" ht="38.25" customHeight="1">
      <c r="A33" s="50" t="s">
        <v>43</v>
      </c>
      <c r="B33" s="2"/>
      <c r="C33" s="2"/>
      <c r="D33" s="2"/>
      <c r="E33" s="2" t="e">
        <f t="shared" si="1"/>
        <v>#DIV/0!</v>
      </c>
      <c r="F33" s="2"/>
      <c r="G33" s="33"/>
    </row>
    <row r="34" spans="1:7" ht="102" customHeight="1">
      <c r="A34" s="50" t="s">
        <v>44</v>
      </c>
      <c r="B34" s="6">
        <v>20</v>
      </c>
      <c r="C34" s="6">
        <v>20</v>
      </c>
      <c r="D34" s="6">
        <v>10</v>
      </c>
      <c r="E34" s="2">
        <f t="shared" si="1"/>
        <v>0</v>
      </c>
      <c r="F34" s="6">
        <v>0</v>
      </c>
      <c r="G34" s="34">
        <v>0</v>
      </c>
    </row>
    <row r="35" spans="1:7" ht="38.25" customHeight="1">
      <c r="A35" s="50" t="s">
        <v>46</v>
      </c>
      <c r="B35" s="2"/>
      <c r="C35" s="2"/>
      <c r="D35" s="2"/>
      <c r="E35" s="2" t="e">
        <f t="shared" si="1"/>
        <v>#DIV/0!</v>
      </c>
      <c r="F35" s="2"/>
      <c r="G35" s="33"/>
    </row>
    <row r="36" spans="1:7" ht="51" customHeight="1">
      <c r="A36" s="50" t="s">
        <v>47</v>
      </c>
      <c r="B36" s="6">
        <v>20</v>
      </c>
      <c r="C36" s="6">
        <v>20</v>
      </c>
      <c r="D36" s="6">
        <v>10</v>
      </c>
      <c r="E36" s="7">
        <f t="shared" si="1"/>
        <v>0</v>
      </c>
      <c r="F36" s="6">
        <v>0</v>
      </c>
      <c r="G36" s="3"/>
    </row>
    <row r="37" spans="1:7" ht="38.25" customHeight="1">
      <c r="A37" s="50" t="s">
        <v>48</v>
      </c>
      <c r="B37" s="2"/>
      <c r="C37" s="2"/>
      <c r="D37" s="2"/>
      <c r="E37" s="2" t="e">
        <f t="shared" si="1"/>
        <v>#DIV/0!</v>
      </c>
      <c r="F37" s="2"/>
      <c r="G37" s="33"/>
    </row>
    <row r="38" spans="1:7" ht="38.25" customHeight="1">
      <c r="A38" s="50" t="s">
        <v>49</v>
      </c>
      <c r="B38" s="2"/>
      <c r="C38" s="2"/>
      <c r="D38" s="2"/>
      <c r="E38" s="2" t="e">
        <f t="shared" si="1"/>
        <v>#DIV/0!</v>
      </c>
      <c r="F38" s="2"/>
      <c r="G38" s="33"/>
    </row>
    <row r="39" spans="1:7" ht="38.25" customHeight="1">
      <c r="A39" s="50" t="s">
        <v>50</v>
      </c>
      <c r="B39" s="6">
        <v>10</v>
      </c>
      <c r="C39" s="6">
        <v>10</v>
      </c>
      <c r="D39" s="6">
        <v>10</v>
      </c>
      <c r="E39" s="2">
        <f t="shared" si="1"/>
        <v>0</v>
      </c>
      <c r="F39" s="6">
        <v>0</v>
      </c>
      <c r="G39" s="33"/>
    </row>
    <row r="40" spans="1:7" ht="51" customHeight="1">
      <c r="A40" s="50" t="s">
        <v>51</v>
      </c>
      <c r="B40" s="6">
        <v>21</v>
      </c>
      <c r="C40" s="6">
        <v>20</v>
      </c>
      <c r="D40" s="6">
        <v>10</v>
      </c>
      <c r="E40" s="7">
        <f t="shared" si="1"/>
        <v>4.7619047619047734</v>
      </c>
      <c r="F40" s="6">
        <v>0</v>
      </c>
      <c r="G40" s="3"/>
    </row>
    <row r="41" spans="1:7" ht="38.25" customHeight="1">
      <c r="A41" s="50" t="s">
        <v>52</v>
      </c>
      <c r="B41" s="6">
        <v>11</v>
      </c>
      <c r="C41" s="6">
        <v>11</v>
      </c>
      <c r="D41" s="6">
        <v>10</v>
      </c>
      <c r="E41" s="2">
        <f t="shared" si="1"/>
        <v>0</v>
      </c>
      <c r="F41" s="6">
        <v>0</v>
      </c>
      <c r="G41" s="33"/>
    </row>
    <row r="42" spans="1:7" ht="102" customHeight="1">
      <c r="A42" s="50" t="s">
        <v>53</v>
      </c>
      <c r="B42" s="2"/>
      <c r="C42" s="2"/>
      <c r="D42" s="2"/>
      <c r="E42" s="2" t="e">
        <f t="shared" si="1"/>
        <v>#DIV/0!</v>
      </c>
      <c r="F42" s="2"/>
      <c r="G42" s="33"/>
    </row>
    <row r="43" spans="1:7" ht="51" customHeight="1">
      <c r="A43" s="50" t="s">
        <v>54</v>
      </c>
      <c r="B43" s="6">
        <v>45</v>
      </c>
      <c r="C43" s="6">
        <v>45</v>
      </c>
      <c r="D43" s="6">
        <v>10</v>
      </c>
      <c r="E43" s="2">
        <f t="shared" si="1"/>
        <v>0</v>
      </c>
      <c r="F43" s="6">
        <v>0</v>
      </c>
      <c r="G43" s="3"/>
    </row>
    <row r="44" spans="1:7" ht="38.25" customHeight="1">
      <c r="A44" s="50" t="s">
        <v>55</v>
      </c>
      <c r="B44" s="2"/>
      <c r="C44" s="2"/>
      <c r="D44" s="2"/>
      <c r="E44" s="2" t="e">
        <f t="shared" si="1"/>
        <v>#DIV/0!</v>
      </c>
      <c r="F44" s="2"/>
      <c r="G44" s="33"/>
    </row>
    <row r="45" spans="1:7" ht="51" customHeight="1">
      <c r="A45" s="50" t="s">
        <v>56</v>
      </c>
      <c r="B45" s="6">
        <v>10</v>
      </c>
      <c r="C45" s="6">
        <v>9</v>
      </c>
      <c r="D45" s="6">
        <v>10</v>
      </c>
      <c r="E45" s="2">
        <f t="shared" si="1"/>
        <v>10</v>
      </c>
      <c r="F45" s="63">
        <v>0</v>
      </c>
      <c r="G45" s="33"/>
    </row>
    <row r="46" spans="1:7" ht="51" customHeight="1">
      <c r="A46" s="50" t="s">
        <v>57</v>
      </c>
      <c r="B46" s="6">
        <v>74</v>
      </c>
      <c r="C46" s="6">
        <v>74</v>
      </c>
      <c r="D46" s="6">
        <v>10</v>
      </c>
      <c r="E46" s="2">
        <f t="shared" si="1"/>
        <v>0</v>
      </c>
      <c r="F46" s="6">
        <v>0</v>
      </c>
      <c r="G46" s="33"/>
    </row>
    <row r="47" spans="1:7" ht="38.25" customHeight="1">
      <c r="A47" s="50" t="s">
        <v>58</v>
      </c>
      <c r="B47" s="2"/>
      <c r="C47" s="2"/>
      <c r="D47" s="2"/>
      <c r="E47" s="2" t="e">
        <f t="shared" si="1"/>
        <v>#DIV/0!</v>
      </c>
      <c r="F47" s="2"/>
      <c r="G47" s="33"/>
    </row>
    <row r="48" spans="1:7" ht="51" customHeight="1">
      <c r="A48" s="50" t="s">
        <v>59</v>
      </c>
      <c r="B48" s="6">
        <v>18</v>
      </c>
      <c r="C48" s="6">
        <v>18</v>
      </c>
      <c r="D48" s="6">
        <v>10</v>
      </c>
      <c r="E48" s="2">
        <f t="shared" si="1"/>
        <v>0</v>
      </c>
      <c r="F48" s="63">
        <v>0</v>
      </c>
      <c r="G48" s="3"/>
    </row>
    <row r="49" spans="1:7" ht="38.25" customHeight="1">
      <c r="A49" s="50" t="s">
        <v>60</v>
      </c>
      <c r="B49" s="2"/>
      <c r="C49" s="2"/>
      <c r="D49" s="2"/>
      <c r="E49" s="2" t="e">
        <f t="shared" si="1"/>
        <v>#DIV/0!</v>
      </c>
      <c r="F49" s="2"/>
      <c r="G49" s="33"/>
    </row>
    <row r="50" spans="1:7" ht="38.25" customHeight="1">
      <c r="A50" s="50" t="s">
        <v>61</v>
      </c>
      <c r="B50" s="6">
        <v>9</v>
      </c>
      <c r="C50" s="6">
        <v>8</v>
      </c>
      <c r="D50" s="6">
        <v>10</v>
      </c>
      <c r="E50" s="6">
        <v>10</v>
      </c>
      <c r="F50" s="6">
        <v>0</v>
      </c>
      <c r="G50" s="33"/>
    </row>
    <row r="51" spans="1:7" ht="38.25" customHeight="1">
      <c r="A51" s="50" t="s">
        <v>62</v>
      </c>
      <c r="B51" s="2"/>
      <c r="C51" s="2"/>
      <c r="D51" s="2"/>
      <c r="E51" s="2" t="e">
        <f t="shared" ref="E51:E62" si="2">100-(C51/B51*100)</f>
        <v>#DIV/0!</v>
      </c>
      <c r="F51" s="2"/>
      <c r="G51" s="33"/>
    </row>
    <row r="52" spans="1:7" ht="51" customHeight="1">
      <c r="A52" s="50" t="s">
        <v>63</v>
      </c>
      <c r="B52" s="6">
        <v>10</v>
      </c>
      <c r="C52" s="6">
        <v>10</v>
      </c>
      <c r="D52" s="6">
        <v>10</v>
      </c>
      <c r="E52" s="7">
        <f t="shared" si="2"/>
        <v>0</v>
      </c>
      <c r="F52" s="6">
        <v>0</v>
      </c>
      <c r="G52" s="33"/>
    </row>
    <row r="53" spans="1:7" ht="38.25" customHeight="1">
      <c r="A53" s="50" t="s">
        <v>64</v>
      </c>
      <c r="B53" s="2"/>
      <c r="C53" s="2"/>
      <c r="D53" s="2"/>
      <c r="E53" s="2" t="e">
        <f t="shared" si="2"/>
        <v>#DIV/0!</v>
      </c>
      <c r="F53" s="2"/>
      <c r="G53" s="33"/>
    </row>
    <row r="54" spans="1:7" ht="51" customHeight="1">
      <c r="A54" s="50" t="s">
        <v>66</v>
      </c>
      <c r="B54" s="6">
        <v>9</v>
      </c>
      <c r="C54" s="6">
        <v>9</v>
      </c>
      <c r="D54" s="6">
        <v>10</v>
      </c>
      <c r="E54" s="2">
        <f t="shared" si="2"/>
        <v>0</v>
      </c>
      <c r="F54" s="6">
        <v>0</v>
      </c>
      <c r="G54" s="3"/>
    </row>
    <row r="55" spans="1:7" ht="38.25" customHeight="1">
      <c r="A55" s="50" t="s">
        <v>67</v>
      </c>
      <c r="B55" s="2"/>
      <c r="C55" s="2"/>
      <c r="D55" s="2"/>
      <c r="E55" s="2" t="e">
        <f t="shared" si="2"/>
        <v>#DIV/0!</v>
      </c>
      <c r="F55" s="2"/>
      <c r="G55" s="33"/>
    </row>
    <row r="56" spans="1:7" ht="51" customHeight="1">
      <c r="A56" s="50" t="s">
        <v>68</v>
      </c>
      <c r="B56" s="6">
        <v>22</v>
      </c>
      <c r="C56" s="6">
        <v>24</v>
      </c>
      <c r="D56" s="6">
        <v>10</v>
      </c>
      <c r="E56" s="7">
        <f t="shared" si="2"/>
        <v>-9.0909090909090793</v>
      </c>
      <c r="F56" s="6">
        <v>0</v>
      </c>
      <c r="G56" s="3"/>
    </row>
    <row r="57" spans="1:7" ht="38.25" customHeight="1">
      <c r="A57" s="50" t="s">
        <v>69</v>
      </c>
      <c r="B57" s="2"/>
      <c r="C57" s="2"/>
      <c r="D57" s="2"/>
      <c r="E57" s="2" t="e">
        <f t="shared" si="2"/>
        <v>#DIV/0!</v>
      </c>
      <c r="F57" s="2"/>
      <c r="G57" s="33"/>
    </row>
    <row r="58" spans="1:7" ht="102" customHeight="1">
      <c r="A58" s="50" t="s">
        <v>71</v>
      </c>
      <c r="B58" s="2"/>
      <c r="C58" s="2"/>
      <c r="D58" s="2"/>
      <c r="E58" s="2" t="e">
        <f t="shared" si="2"/>
        <v>#DIV/0!</v>
      </c>
      <c r="F58" s="2"/>
      <c r="G58" s="33"/>
    </row>
    <row r="59" spans="1:7" ht="38.25" customHeight="1">
      <c r="A59" s="50" t="s">
        <v>72</v>
      </c>
      <c r="B59" s="6">
        <v>24</v>
      </c>
      <c r="C59" s="6">
        <v>24</v>
      </c>
      <c r="D59" s="6">
        <v>10</v>
      </c>
      <c r="E59" s="7">
        <f t="shared" si="2"/>
        <v>0</v>
      </c>
      <c r="F59" s="6">
        <v>0</v>
      </c>
      <c r="G59" s="3"/>
    </row>
    <row r="60" spans="1:7" ht="38.25" customHeight="1">
      <c r="A60" s="50" t="s">
        <v>73</v>
      </c>
      <c r="B60" s="2"/>
      <c r="C60" s="2"/>
      <c r="D60" s="2"/>
      <c r="E60" s="2" t="e">
        <f t="shared" si="2"/>
        <v>#DIV/0!</v>
      </c>
      <c r="F60" s="2"/>
      <c r="G60" s="33"/>
    </row>
    <row r="61" spans="1:7" ht="51" customHeight="1">
      <c r="A61" s="50" t="s">
        <v>74</v>
      </c>
      <c r="B61" s="6">
        <v>20</v>
      </c>
      <c r="C61" s="6">
        <v>15</v>
      </c>
      <c r="D61" s="6">
        <v>10</v>
      </c>
      <c r="E61" s="7">
        <f t="shared" si="2"/>
        <v>25</v>
      </c>
      <c r="F61" s="6">
        <v>15</v>
      </c>
      <c r="G61" s="23" t="s">
        <v>114</v>
      </c>
    </row>
    <row r="62" spans="1:7" ht="15.75" customHeight="1">
      <c r="A62" s="126" t="s">
        <v>75</v>
      </c>
      <c r="B62" s="57">
        <f t="shared" ref="B62:C62" si="3">SUM(B5:B61)</f>
        <v>666</v>
      </c>
      <c r="C62" s="57">
        <f t="shared" si="3"/>
        <v>630</v>
      </c>
      <c r="D62" s="57"/>
      <c r="E62" s="7">
        <f t="shared" si="2"/>
        <v>5.4054054054054035</v>
      </c>
      <c r="F62" s="57"/>
      <c r="G62" s="131"/>
    </row>
    <row r="63" spans="1:7" ht="15.75" customHeight="1">
      <c r="A63" s="45"/>
      <c r="B63" s="51"/>
      <c r="C63" s="51"/>
      <c r="D63" s="45"/>
      <c r="E63" s="45"/>
      <c r="F63" s="45"/>
      <c r="G63" s="45"/>
    </row>
    <row r="64" spans="1:7" ht="15.75" customHeight="1">
      <c r="B64" s="25"/>
      <c r="C64" s="25"/>
      <c r="D64" s="25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4:G4"/>
    <mergeCell ref="A1:G1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I6" sqref="I6"/>
    </sheetView>
  </sheetViews>
  <sheetFormatPr defaultColWidth="14.42578125" defaultRowHeight="15" customHeight="1"/>
  <cols>
    <col min="1" max="1" width="28.7109375" customWidth="1"/>
    <col min="2" max="2" width="8" customWidth="1"/>
    <col min="3" max="4" width="6.7109375" customWidth="1"/>
    <col min="5" max="5" width="10.7109375" customWidth="1"/>
    <col min="6" max="6" width="7.7109375" customWidth="1"/>
    <col min="7" max="7" width="11.28515625" customWidth="1"/>
    <col min="8" max="9" width="6.7109375" customWidth="1"/>
    <col min="10" max="10" width="10.7109375" customWidth="1"/>
    <col min="11" max="11" width="7.7109375" customWidth="1"/>
    <col min="12" max="12" width="11.140625" customWidth="1"/>
    <col min="13" max="14" width="6.7109375" customWidth="1"/>
    <col min="15" max="15" width="10.7109375" customWidth="1"/>
    <col min="16" max="16" width="7.7109375" customWidth="1"/>
    <col min="17" max="17" width="11.85546875" customWidth="1"/>
    <col min="18" max="19" width="6.7109375" customWidth="1"/>
    <col min="20" max="20" width="10.7109375" customWidth="1"/>
    <col min="21" max="21" width="7.7109375" customWidth="1"/>
    <col min="22" max="22" width="12.7109375" customWidth="1"/>
    <col min="23" max="23" width="16.85546875" customWidth="1"/>
  </cols>
  <sheetData>
    <row r="1" spans="1:23" ht="30" customHeight="1">
      <c r="A1" s="186" t="s">
        <v>110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</row>
    <row r="3" spans="1:23" ht="114.75" customHeight="1">
      <c r="A3" s="183" t="s">
        <v>77</v>
      </c>
      <c r="B3" s="191" t="s">
        <v>78</v>
      </c>
      <c r="C3" s="192" t="s">
        <v>79</v>
      </c>
      <c r="D3" s="178"/>
      <c r="E3" s="190" t="s">
        <v>80</v>
      </c>
      <c r="F3" s="182"/>
      <c r="G3" s="191" t="s">
        <v>81</v>
      </c>
      <c r="H3" s="192" t="s">
        <v>82</v>
      </c>
      <c r="I3" s="178"/>
      <c r="J3" s="190" t="s">
        <v>80</v>
      </c>
      <c r="K3" s="182"/>
      <c r="L3" s="191" t="s">
        <v>81</v>
      </c>
      <c r="M3" s="192" t="s">
        <v>83</v>
      </c>
      <c r="N3" s="178"/>
      <c r="O3" s="190" t="s">
        <v>80</v>
      </c>
      <c r="P3" s="182"/>
      <c r="Q3" s="190" t="s">
        <v>81</v>
      </c>
      <c r="R3" s="192" t="s">
        <v>142</v>
      </c>
      <c r="S3" s="178"/>
      <c r="T3" s="190" t="s">
        <v>80</v>
      </c>
      <c r="U3" s="182"/>
      <c r="V3" s="191" t="s">
        <v>81</v>
      </c>
      <c r="W3" s="183" t="s">
        <v>5</v>
      </c>
    </row>
    <row r="4" spans="1:23" ht="33.75" customHeight="1">
      <c r="A4" s="176"/>
      <c r="B4" s="176"/>
      <c r="C4" s="3" t="s">
        <v>84</v>
      </c>
      <c r="D4" s="3" t="s">
        <v>85</v>
      </c>
      <c r="E4" s="3" t="s">
        <v>8</v>
      </c>
      <c r="F4" s="3" t="s">
        <v>86</v>
      </c>
      <c r="G4" s="176"/>
      <c r="H4" s="3" t="s">
        <v>84</v>
      </c>
      <c r="I4" s="3" t="s">
        <v>85</v>
      </c>
      <c r="J4" s="3" t="s">
        <v>8</v>
      </c>
      <c r="K4" s="3" t="s">
        <v>86</v>
      </c>
      <c r="L4" s="176"/>
      <c r="M4" s="3" t="s">
        <v>84</v>
      </c>
      <c r="N4" s="3" t="s">
        <v>85</v>
      </c>
      <c r="O4" s="3" t="s">
        <v>8</v>
      </c>
      <c r="P4" s="3" t="s">
        <v>86</v>
      </c>
      <c r="Q4" s="185"/>
      <c r="R4" s="3" t="s">
        <v>84</v>
      </c>
      <c r="S4" s="3" t="s">
        <v>85</v>
      </c>
      <c r="T4" s="3" t="s">
        <v>8</v>
      </c>
      <c r="U4" s="3" t="s">
        <v>86</v>
      </c>
      <c r="V4" s="176"/>
      <c r="W4" s="176"/>
    </row>
    <row r="5" spans="1:23" ht="18" customHeight="1">
      <c r="A5" s="194" t="s">
        <v>176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78"/>
    </row>
    <row r="6" spans="1:23" ht="36" customHeight="1">
      <c r="A6" s="87" t="s">
        <v>11</v>
      </c>
      <c r="B6" s="33" t="s">
        <v>88</v>
      </c>
      <c r="C6" s="34">
        <v>100</v>
      </c>
      <c r="D6" s="34">
        <v>100</v>
      </c>
      <c r="E6" s="34">
        <v>0</v>
      </c>
      <c r="F6" s="33">
        <f t="shared" ref="F6:F62" si="0">C6-D6</f>
        <v>0</v>
      </c>
      <c r="G6" s="34">
        <v>0</v>
      </c>
      <c r="H6" s="34">
        <v>100</v>
      </c>
      <c r="I6" s="34">
        <v>100</v>
      </c>
      <c r="J6" s="34">
        <v>0</v>
      </c>
      <c r="K6" s="33">
        <f t="shared" ref="K6:K38" si="1">H6-I6</f>
        <v>0</v>
      </c>
      <c r="L6" s="34">
        <v>0</v>
      </c>
      <c r="M6" s="34">
        <v>100</v>
      </c>
      <c r="N6" s="34">
        <v>100</v>
      </c>
      <c r="O6" s="34">
        <v>0</v>
      </c>
      <c r="P6" s="33">
        <f t="shared" ref="P6:P9" si="2">M6-N6</f>
        <v>0</v>
      </c>
      <c r="Q6" s="35">
        <v>0</v>
      </c>
      <c r="R6" s="34">
        <v>100</v>
      </c>
      <c r="S6" s="34">
        <v>96</v>
      </c>
      <c r="T6" s="34">
        <v>4</v>
      </c>
      <c r="U6" s="33">
        <f t="shared" ref="U6:U8" si="3">R6-S6</f>
        <v>4</v>
      </c>
      <c r="V6" s="34">
        <v>0</v>
      </c>
      <c r="W6" s="47"/>
    </row>
    <row r="7" spans="1:23" ht="48" customHeight="1">
      <c r="A7" s="88" t="s">
        <v>12</v>
      </c>
      <c r="B7" s="33" t="s">
        <v>88</v>
      </c>
      <c r="C7" s="34">
        <v>100</v>
      </c>
      <c r="D7" s="34">
        <v>100</v>
      </c>
      <c r="E7" s="34">
        <v>0</v>
      </c>
      <c r="F7" s="33">
        <f t="shared" si="0"/>
        <v>0</v>
      </c>
      <c r="G7" s="34">
        <v>0</v>
      </c>
      <c r="H7" s="34">
        <v>100</v>
      </c>
      <c r="I7" s="34">
        <v>100</v>
      </c>
      <c r="J7" s="34">
        <v>0</v>
      </c>
      <c r="K7" s="33">
        <f t="shared" si="1"/>
        <v>0</v>
      </c>
      <c r="L7" s="70">
        <v>0</v>
      </c>
      <c r="M7" s="34">
        <v>100</v>
      </c>
      <c r="N7" s="34">
        <v>100</v>
      </c>
      <c r="O7" s="34">
        <v>0</v>
      </c>
      <c r="P7" s="33">
        <f t="shared" si="2"/>
        <v>0</v>
      </c>
      <c r="Q7" s="35">
        <v>0</v>
      </c>
      <c r="R7" s="34">
        <v>100</v>
      </c>
      <c r="S7" s="34">
        <v>99</v>
      </c>
      <c r="T7" s="34">
        <v>4</v>
      </c>
      <c r="U7" s="33">
        <f t="shared" si="3"/>
        <v>1</v>
      </c>
      <c r="V7" s="34">
        <v>0</v>
      </c>
      <c r="W7" s="135"/>
    </row>
    <row r="8" spans="1:23" ht="36" customHeight="1">
      <c r="A8" s="88" t="s">
        <v>89</v>
      </c>
      <c r="B8" s="33" t="s">
        <v>88</v>
      </c>
      <c r="C8" s="34">
        <v>100</v>
      </c>
      <c r="D8" s="34">
        <v>100</v>
      </c>
      <c r="E8" s="34">
        <v>0</v>
      </c>
      <c r="F8" s="33">
        <f t="shared" si="0"/>
        <v>0</v>
      </c>
      <c r="G8" s="34">
        <v>0</v>
      </c>
      <c r="H8" s="34">
        <v>100</v>
      </c>
      <c r="I8" s="34">
        <v>100</v>
      </c>
      <c r="J8" s="34">
        <v>0</v>
      </c>
      <c r="K8" s="33">
        <f t="shared" si="1"/>
        <v>0</v>
      </c>
      <c r="L8" s="34">
        <v>0</v>
      </c>
      <c r="M8" s="34">
        <v>100</v>
      </c>
      <c r="N8" s="34">
        <v>100</v>
      </c>
      <c r="O8" s="34">
        <v>0</v>
      </c>
      <c r="P8" s="33">
        <f t="shared" si="2"/>
        <v>0</v>
      </c>
      <c r="Q8" s="35">
        <v>0</v>
      </c>
      <c r="R8" s="34">
        <v>100</v>
      </c>
      <c r="S8" s="34">
        <v>97</v>
      </c>
      <c r="T8" s="34">
        <v>4</v>
      </c>
      <c r="U8" s="33">
        <f t="shared" si="3"/>
        <v>3</v>
      </c>
      <c r="V8" s="34">
        <v>0</v>
      </c>
      <c r="W8" s="136">
        <v>0</v>
      </c>
    </row>
    <row r="9" spans="1:23" ht="36">
      <c r="A9" s="88" t="s">
        <v>98</v>
      </c>
      <c r="B9" s="33" t="s">
        <v>88</v>
      </c>
      <c r="C9" s="34">
        <v>100</v>
      </c>
      <c r="D9" s="34">
        <v>100</v>
      </c>
      <c r="E9" s="34">
        <v>0</v>
      </c>
      <c r="F9" s="33">
        <f t="shared" si="0"/>
        <v>0</v>
      </c>
      <c r="G9" s="34">
        <v>0</v>
      </c>
      <c r="H9" s="34">
        <v>100</v>
      </c>
      <c r="I9" s="34">
        <v>100</v>
      </c>
      <c r="J9" s="34">
        <v>0</v>
      </c>
      <c r="K9" s="33">
        <f t="shared" si="1"/>
        <v>0</v>
      </c>
      <c r="L9" s="34">
        <v>0</v>
      </c>
      <c r="M9" s="34">
        <v>100</v>
      </c>
      <c r="N9" s="34">
        <v>100</v>
      </c>
      <c r="O9" s="34">
        <v>0</v>
      </c>
      <c r="P9" s="33">
        <f t="shared" si="2"/>
        <v>0</v>
      </c>
      <c r="Q9" s="35">
        <v>0</v>
      </c>
      <c r="R9" s="34">
        <v>100</v>
      </c>
      <c r="S9" s="34">
        <v>100</v>
      </c>
      <c r="T9" s="34">
        <v>4</v>
      </c>
      <c r="U9" s="34">
        <v>0</v>
      </c>
      <c r="V9" s="34">
        <v>0</v>
      </c>
      <c r="W9" s="135"/>
    </row>
    <row r="10" spans="1:23" ht="36">
      <c r="A10" s="88" t="s">
        <v>15</v>
      </c>
      <c r="B10" s="33" t="s">
        <v>88</v>
      </c>
      <c r="C10" s="34">
        <v>100</v>
      </c>
      <c r="D10" s="34">
        <v>100</v>
      </c>
      <c r="E10" s="34">
        <v>0</v>
      </c>
      <c r="F10" s="33">
        <f t="shared" si="0"/>
        <v>0</v>
      </c>
      <c r="G10" s="34">
        <v>0</v>
      </c>
      <c r="H10" s="34">
        <v>100</v>
      </c>
      <c r="I10" s="34">
        <v>100</v>
      </c>
      <c r="J10" s="34">
        <v>0</v>
      </c>
      <c r="K10" s="33">
        <f t="shared" si="1"/>
        <v>0</v>
      </c>
      <c r="L10" s="34">
        <v>0</v>
      </c>
      <c r="M10" s="34">
        <v>100</v>
      </c>
      <c r="N10" s="34">
        <v>100</v>
      </c>
      <c r="O10" s="34">
        <v>7</v>
      </c>
      <c r="P10" s="34">
        <v>0</v>
      </c>
      <c r="Q10" s="35">
        <v>0</v>
      </c>
      <c r="R10" s="34">
        <v>100</v>
      </c>
      <c r="S10" s="34">
        <v>100</v>
      </c>
      <c r="T10" s="34">
        <v>4</v>
      </c>
      <c r="U10" s="33">
        <v>4</v>
      </c>
      <c r="V10" s="34">
        <v>0</v>
      </c>
      <c r="W10" s="47"/>
    </row>
    <row r="11" spans="1:23" ht="36">
      <c r="A11" s="88" t="s">
        <v>16</v>
      </c>
      <c r="B11" s="33" t="s">
        <v>88</v>
      </c>
      <c r="C11" s="34">
        <v>100</v>
      </c>
      <c r="D11" s="34">
        <v>100</v>
      </c>
      <c r="E11" s="34">
        <v>0</v>
      </c>
      <c r="F11" s="33">
        <f t="shared" si="0"/>
        <v>0</v>
      </c>
      <c r="G11" s="34">
        <v>0</v>
      </c>
      <c r="H11" s="34">
        <v>100</v>
      </c>
      <c r="I11" s="34">
        <v>100</v>
      </c>
      <c r="J11" s="34">
        <v>0</v>
      </c>
      <c r="K11" s="33">
        <f t="shared" si="1"/>
        <v>0</v>
      </c>
      <c r="L11" s="34">
        <v>0</v>
      </c>
      <c r="M11" s="34">
        <v>92</v>
      </c>
      <c r="N11" s="34">
        <v>92</v>
      </c>
      <c r="O11" s="34">
        <v>0</v>
      </c>
      <c r="P11" s="33">
        <f t="shared" ref="P11:P32" si="4">M11-N11</f>
        <v>0</v>
      </c>
      <c r="Q11" s="35">
        <v>0</v>
      </c>
      <c r="R11" s="34">
        <v>100</v>
      </c>
      <c r="S11" s="34">
        <v>96</v>
      </c>
      <c r="T11" s="34">
        <v>4</v>
      </c>
      <c r="U11" s="33">
        <f t="shared" ref="U11:U62" si="5">R11-S11</f>
        <v>4</v>
      </c>
      <c r="V11" s="34">
        <v>0</v>
      </c>
      <c r="W11" s="47"/>
    </row>
    <row r="12" spans="1:23" ht="36">
      <c r="A12" s="88" t="s">
        <v>17</v>
      </c>
      <c r="B12" s="33" t="s">
        <v>88</v>
      </c>
      <c r="C12" s="34">
        <v>100</v>
      </c>
      <c r="D12" s="34">
        <v>100</v>
      </c>
      <c r="E12" s="34">
        <v>0</v>
      </c>
      <c r="F12" s="33">
        <f t="shared" si="0"/>
        <v>0</v>
      </c>
      <c r="G12" s="34">
        <v>0</v>
      </c>
      <c r="H12" s="34">
        <v>100</v>
      </c>
      <c r="I12" s="34">
        <v>100</v>
      </c>
      <c r="J12" s="34">
        <v>0</v>
      </c>
      <c r="K12" s="33">
        <f t="shared" si="1"/>
        <v>0</v>
      </c>
      <c r="L12" s="34">
        <v>0</v>
      </c>
      <c r="M12" s="34">
        <v>100</v>
      </c>
      <c r="N12" s="34">
        <v>100</v>
      </c>
      <c r="O12" s="34">
        <v>0</v>
      </c>
      <c r="P12" s="33">
        <f t="shared" si="4"/>
        <v>0</v>
      </c>
      <c r="Q12" s="35">
        <v>0</v>
      </c>
      <c r="R12" s="34">
        <v>100</v>
      </c>
      <c r="S12" s="34">
        <v>96</v>
      </c>
      <c r="T12" s="34">
        <v>4</v>
      </c>
      <c r="U12" s="33">
        <f t="shared" si="5"/>
        <v>4</v>
      </c>
      <c r="V12" s="34">
        <v>0</v>
      </c>
      <c r="W12" s="135"/>
    </row>
    <row r="13" spans="1:23" ht="48">
      <c r="A13" s="88" t="s">
        <v>18</v>
      </c>
      <c r="B13" s="33" t="s">
        <v>88</v>
      </c>
      <c r="C13" s="34">
        <v>100</v>
      </c>
      <c r="D13" s="34">
        <v>100</v>
      </c>
      <c r="E13" s="34">
        <v>0</v>
      </c>
      <c r="F13" s="33">
        <f t="shared" si="0"/>
        <v>0</v>
      </c>
      <c r="G13" s="34">
        <v>0</v>
      </c>
      <c r="H13" s="34">
        <v>100</v>
      </c>
      <c r="I13" s="34">
        <v>100</v>
      </c>
      <c r="J13" s="34">
        <v>0</v>
      </c>
      <c r="K13" s="33">
        <f t="shared" si="1"/>
        <v>0</v>
      </c>
      <c r="L13" s="34">
        <v>0</v>
      </c>
      <c r="M13" s="34">
        <v>100</v>
      </c>
      <c r="N13" s="34">
        <v>100</v>
      </c>
      <c r="O13" s="34">
        <v>0</v>
      </c>
      <c r="P13" s="33">
        <f t="shared" si="4"/>
        <v>0</v>
      </c>
      <c r="Q13" s="35">
        <v>0</v>
      </c>
      <c r="R13" s="34">
        <v>100</v>
      </c>
      <c r="S13" s="34">
        <v>100</v>
      </c>
      <c r="T13" s="34">
        <v>4</v>
      </c>
      <c r="U13" s="33">
        <f t="shared" si="5"/>
        <v>0</v>
      </c>
      <c r="V13" s="34">
        <v>0</v>
      </c>
      <c r="W13" s="135"/>
    </row>
    <row r="14" spans="1:23" ht="48">
      <c r="A14" s="88" t="s">
        <v>19</v>
      </c>
      <c r="B14" s="33" t="s">
        <v>88</v>
      </c>
      <c r="C14" s="34">
        <v>100</v>
      </c>
      <c r="D14" s="34">
        <v>100</v>
      </c>
      <c r="E14" s="34">
        <v>0</v>
      </c>
      <c r="F14" s="33">
        <f t="shared" si="0"/>
        <v>0</v>
      </c>
      <c r="G14" s="34">
        <v>0</v>
      </c>
      <c r="H14" s="34">
        <v>100</v>
      </c>
      <c r="I14" s="34">
        <v>96</v>
      </c>
      <c r="J14" s="34">
        <v>0</v>
      </c>
      <c r="K14" s="33">
        <f t="shared" si="1"/>
        <v>4</v>
      </c>
      <c r="L14" s="34">
        <v>4</v>
      </c>
      <c r="M14" s="34">
        <v>100</v>
      </c>
      <c r="N14" s="34">
        <v>100</v>
      </c>
      <c r="O14" s="34">
        <v>0</v>
      </c>
      <c r="P14" s="33">
        <f t="shared" si="4"/>
        <v>0</v>
      </c>
      <c r="Q14" s="34">
        <v>0</v>
      </c>
      <c r="R14" s="34">
        <v>100</v>
      </c>
      <c r="S14" s="34">
        <v>100</v>
      </c>
      <c r="T14" s="34">
        <v>4</v>
      </c>
      <c r="U14" s="33">
        <f t="shared" si="5"/>
        <v>0</v>
      </c>
      <c r="V14" s="34">
        <v>0</v>
      </c>
      <c r="W14" s="68" t="s">
        <v>91</v>
      </c>
    </row>
    <row r="15" spans="1:23" ht="36">
      <c r="A15" s="88" t="s">
        <v>20</v>
      </c>
      <c r="B15" s="33" t="s">
        <v>88</v>
      </c>
      <c r="C15" s="34">
        <v>100</v>
      </c>
      <c r="D15" s="34">
        <v>100</v>
      </c>
      <c r="E15" s="34">
        <v>0</v>
      </c>
      <c r="F15" s="33">
        <f t="shared" si="0"/>
        <v>0</v>
      </c>
      <c r="G15" s="34">
        <v>0</v>
      </c>
      <c r="H15" s="34">
        <v>100</v>
      </c>
      <c r="I15" s="34">
        <v>100</v>
      </c>
      <c r="J15" s="34">
        <v>0</v>
      </c>
      <c r="K15" s="33">
        <f t="shared" si="1"/>
        <v>0</v>
      </c>
      <c r="L15" s="34">
        <v>0</v>
      </c>
      <c r="M15" s="34">
        <v>100</v>
      </c>
      <c r="N15" s="34">
        <v>100</v>
      </c>
      <c r="O15" s="34">
        <v>0</v>
      </c>
      <c r="P15" s="33">
        <f t="shared" si="4"/>
        <v>0</v>
      </c>
      <c r="Q15" s="35">
        <v>0</v>
      </c>
      <c r="R15" s="34">
        <v>100</v>
      </c>
      <c r="S15" s="34">
        <v>100</v>
      </c>
      <c r="T15" s="34">
        <v>4</v>
      </c>
      <c r="U15" s="33">
        <f t="shared" si="5"/>
        <v>0</v>
      </c>
      <c r="V15" s="34">
        <v>0</v>
      </c>
      <c r="W15" s="47"/>
    </row>
    <row r="16" spans="1:23" ht="48">
      <c r="A16" s="88" t="s">
        <v>21</v>
      </c>
      <c r="B16" s="33" t="s">
        <v>88</v>
      </c>
      <c r="C16" s="34">
        <v>100</v>
      </c>
      <c r="D16" s="34">
        <v>100</v>
      </c>
      <c r="E16" s="34">
        <v>0</v>
      </c>
      <c r="F16" s="33">
        <f t="shared" si="0"/>
        <v>0</v>
      </c>
      <c r="G16" s="34">
        <v>0</v>
      </c>
      <c r="H16" s="34">
        <v>100</v>
      </c>
      <c r="I16" s="34">
        <v>100</v>
      </c>
      <c r="J16" s="34">
        <v>0</v>
      </c>
      <c r="K16" s="33">
        <f t="shared" si="1"/>
        <v>0</v>
      </c>
      <c r="L16" s="34">
        <v>0</v>
      </c>
      <c r="M16" s="34">
        <v>100</v>
      </c>
      <c r="N16" s="34">
        <v>100</v>
      </c>
      <c r="O16" s="34">
        <v>0</v>
      </c>
      <c r="P16" s="33">
        <f t="shared" si="4"/>
        <v>0</v>
      </c>
      <c r="Q16" s="35">
        <v>0</v>
      </c>
      <c r="R16" s="34">
        <v>100</v>
      </c>
      <c r="S16" s="40">
        <v>100</v>
      </c>
      <c r="T16" s="34">
        <v>4</v>
      </c>
      <c r="U16" s="91">
        <f t="shared" si="5"/>
        <v>0</v>
      </c>
      <c r="V16" s="34">
        <v>0</v>
      </c>
      <c r="W16" s="47"/>
    </row>
    <row r="17" spans="1:23" ht="96">
      <c r="A17" s="88" t="s">
        <v>22</v>
      </c>
      <c r="B17" s="33" t="s">
        <v>88</v>
      </c>
      <c r="C17" s="34">
        <v>100</v>
      </c>
      <c r="D17" s="34">
        <v>100</v>
      </c>
      <c r="E17" s="34">
        <v>0</v>
      </c>
      <c r="F17" s="33">
        <f t="shared" si="0"/>
        <v>0</v>
      </c>
      <c r="G17" s="34">
        <v>0</v>
      </c>
      <c r="H17" s="34">
        <v>100</v>
      </c>
      <c r="I17" s="34">
        <v>100</v>
      </c>
      <c r="J17" s="34">
        <v>0</v>
      </c>
      <c r="K17" s="33">
        <f t="shared" si="1"/>
        <v>0</v>
      </c>
      <c r="L17" s="34">
        <v>0</v>
      </c>
      <c r="M17" s="34">
        <v>100</v>
      </c>
      <c r="N17" s="34">
        <v>100</v>
      </c>
      <c r="O17" s="34">
        <v>0</v>
      </c>
      <c r="P17" s="33">
        <f t="shared" si="4"/>
        <v>0</v>
      </c>
      <c r="Q17" s="35">
        <v>0</v>
      </c>
      <c r="R17" s="34">
        <v>100</v>
      </c>
      <c r="S17" s="34">
        <v>100</v>
      </c>
      <c r="T17" s="34">
        <v>4</v>
      </c>
      <c r="U17" s="33">
        <f t="shared" si="5"/>
        <v>0</v>
      </c>
      <c r="V17" s="34">
        <v>0</v>
      </c>
      <c r="W17" s="135"/>
    </row>
    <row r="18" spans="1:23" ht="48">
      <c r="A18" s="88" t="s">
        <v>23</v>
      </c>
      <c r="B18" s="33" t="s">
        <v>88</v>
      </c>
      <c r="C18" s="34">
        <v>100</v>
      </c>
      <c r="D18" s="34">
        <v>100</v>
      </c>
      <c r="E18" s="34">
        <v>0</v>
      </c>
      <c r="F18" s="33">
        <f t="shared" si="0"/>
        <v>0</v>
      </c>
      <c r="G18" s="34">
        <v>0</v>
      </c>
      <c r="H18" s="34">
        <v>100</v>
      </c>
      <c r="I18" s="34">
        <v>100</v>
      </c>
      <c r="J18" s="34">
        <v>0</v>
      </c>
      <c r="K18" s="33">
        <f t="shared" si="1"/>
        <v>0</v>
      </c>
      <c r="L18" s="34">
        <v>0</v>
      </c>
      <c r="M18" s="34">
        <v>100</v>
      </c>
      <c r="N18" s="34">
        <v>100</v>
      </c>
      <c r="O18" s="34">
        <v>0</v>
      </c>
      <c r="P18" s="33">
        <f t="shared" si="4"/>
        <v>0</v>
      </c>
      <c r="Q18" s="35">
        <v>0</v>
      </c>
      <c r="R18" s="34">
        <v>100</v>
      </c>
      <c r="S18" s="40">
        <v>96</v>
      </c>
      <c r="T18" s="34">
        <v>4</v>
      </c>
      <c r="U18" s="91">
        <f t="shared" si="5"/>
        <v>4</v>
      </c>
      <c r="V18" s="34">
        <v>0</v>
      </c>
      <c r="W18" s="47"/>
    </row>
    <row r="19" spans="1:23" ht="36">
      <c r="A19" s="88" t="s">
        <v>24</v>
      </c>
      <c r="B19" s="33" t="s">
        <v>88</v>
      </c>
      <c r="C19" s="34">
        <v>100</v>
      </c>
      <c r="D19" s="34">
        <v>100</v>
      </c>
      <c r="E19" s="34">
        <v>0</v>
      </c>
      <c r="F19" s="33">
        <f t="shared" si="0"/>
        <v>0</v>
      </c>
      <c r="G19" s="34">
        <v>0</v>
      </c>
      <c r="H19" s="34">
        <v>100</v>
      </c>
      <c r="I19" s="34">
        <v>100</v>
      </c>
      <c r="J19" s="34">
        <v>0</v>
      </c>
      <c r="K19" s="33">
        <f t="shared" si="1"/>
        <v>0</v>
      </c>
      <c r="L19" s="34">
        <v>0</v>
      </c>
      <c r="M19" s="34">
        <v>100</v>
      </c>
      <c r="N19" s="34">
        <v>100</v>
      </c>
      <c r="O19" s="34">
        <v>0</v>
      </c>
      <c r="P19" s="33">
        <f t="shared" si="4"/>
        <v>0</v>
      </c>
      <c r="Q19" s="35">
        <v>0</v>
      </c>
      <c r="R19" s="34">
        <v>100</v>
      </c>
      <c r="S19" s="34">
        <v>98</v>
      </c>
      <c r="T19" s="34">
        <v>4</v>
      </c>
      <c r="U19" s="33">
        <f t="shared" si="5"/>
        <v>2</v>
      </c>
      <c r="V19" s="34">
        <v>0</v>
      </c>
      <c r="W19" s="47"/>
    </row>
    <row r="20" spans="1:23" ht="36">
      <c r="A20" s="88" t="s">
        <v>25</v>
      </c>
      <c r="B20" s="33" t="s">
        <v>88</v>
      </c>
      <c r="C20" s="34">
        <v>100</v>
      </c>
      <c r="D20" s="34">
        <v>100</v>
      </c>
      <c r="E20" s="34">
        <v>0</v>
      </c>
      <c r="F20" s="33">
        <f t="shared" si="0"/>
        <v>0</v>
      </c>
      <c r="G20" s="34">
        <v>0</v>
      </c>
      <c r="H20" s="34">
        <v>100</v>
      </c>
      <c r="I20" s="34">
        <v>100</v>
      </c>
      <c r="J20" s="34">
        <v>0</v>
      </c>
      <c r="K20" s="33">
        <f t="shared" si="1"/>
        <v>0</v>
      </c>
      <c r="L20" s="34">
        <v>0</v>
      </c>
      <c r="M20" s="34">
        <v>100</v>
      </c>
      <c r="N20" s="34">
        <v>100</v>
      </c>
      <c r="O20" s="34">
        <v>0</v>
      </c>
      <c r="P20" s="33">
        <f t="shared" si="4"/>
        <v>0</v>
      </c>
      <c r="Q20" s="35">
        <v>0</v>
      </c>
      <c r="R20" s="34">
        <v>100</v>
      </c>
      <c r="S20" s="34">
        <v>97</v>
      </c>
      <c r="T20" s="34">
        <v>4</v>
      </c>
      <c r="U20" s="33">
        <f t="shared" si="5"/>
        <v>3</v>
      </c>
      <c r="V20" s="34">
        <v>0</v>
      </c>
      <c r="W20" s="47"/>
    </row>
    <row r="21" spans="1:23" ht="15.75" customHeight="1">
      <c r="A21" s="88" t="s">
        <v>26</v>
      </c>
      <c r="B21" s="33" t="s">
        <v>88</v>
      </c>
      <c r="C21" s="34">
        <v>100</v>
      </c>
      <c r="D21" s="34">
        <v>100</v>
      </c>
      <c r="E21" s="34">
        <v>0</v>
      </c>
      <c r="F21" s="33">
        <f t="shared" si="0"/>
        <v>0</v>
      </c>
      <c r="G21" s="34">
        <v>0</v>
      </c>
      <c r="H21" s="34">
        <v>100</v>
      </c>
      <c r="I21" s="34">
        <v>100</v>
      </c>
      <c r="J21" s="34">
        <v>0</v>
      </c>
      <c r="K21" s="33">
        <f t="shared" si="1"/>
        <v>0</v>
      </c>
      <c r="L21" s="34">
        <v>0</v>
      </c>
      <c r="M21" s="34">
        <v>100</v>
      </c>
      <c r="N21" s="34">
        <v>100</v>
      </c>
      <c r="O21" s="34">
        <v>0</v>
      </c>
      <c r="P21" s="33">
        <f t="shared" si="4"/>
        <v>0</v>
      </c>
      <c r="Q21" s="35">
        <v>0</v>
      </c>
      <c r="R21" s="34">
        <v>100</v>
      </c>
      <c r="S21" s="34">
        <v>100</v>
      </c>
      <c r="T21" s="34">
        <v>4</v>
      </c>
      <c r="U21" s="33">
        <f t="shared" si="5"/>
        <v>0</v>
      </c>
      <c r="V21" s="34">
        <v>0</v>
      </c>
      <c r="W21" s="47"/>
    </row>
    <row r="22" spans="1:23" ht="15.75" customHeight="1">
      <c r="A22" s="88" t="s">
        <v>27</v>
      </c>
      <c r="B22" s="33" t="s">
        <v>88</v>
      </c>
      <c r="C22" s="33"/>
      <c r="D22" s="33"/>
      <c r="E22" s="33"/>
      <c r="F22" s="33">
        <f t="shared" si="0"/>
        <v>0</v>
      </c>
      <c r="G22" s="33"/>
      <c r="H22" s="33"/>
      <c r="I22" s="33"/>
      <c r="J22" s="33"/>
      <c r="K22" s="33">
        <f t="shared" si="1"/>
        <v>0</v>
      </c>
      <c r="L22" s="33"/>
      <c r="M22" s="33"/>
      <c r="N22" s="33"/>
      <c r="O22" s="33"/>
      <c r="P22" s="33">
        <f t="shared" si="4"/>
        <v>0</v>
      </c>
      <c r="Q22" s="38"/>
      <c r="R22" s="33"/>
      <c r="S22" s="33"/>
      <c r="T22" s="33"/>
      <c r="U22" s="33">
        <f t="shared" si="5"/>
        <v>0</v>
      </c>
      <c r="V22" s="33"/>
      <c r="W22" s="135"/>
    </row>
    <row r="23" spans="1:23" ht="15.75" customHeight="1">
      <c r="A23" s="88" t="s">
        <v>28</v>
      </c>
      <c r="B23" s="33" t="s">
        <v>88</v>
      </c>
      <c r="C23" s="33"/>
      <c r="D23" s="33"/>
      <c r="E23" s="33"/>
      <c r="F23" s="33">
        <f t="shared" si="0"/>
        <v>0</v>
      </c>
      <c r="G23" s="33"/>
      <c r="H23" s="33"/>
      <c r="I23" s="33"/>
      <c r="J23" s="33"/>
      <c r="K23" s="33">
        <f t="shared" si="1"/>
        <v>0</v>
      </c>
      <c r="L23" s="33"/>
      <c r="M23" s="33"/>
      <c r="N23" s="33"/>
      <c r="O23" s="33"/>
      <c r="P23" s="33">
        <f t="shared" si="4"/>
        <v>0</v>
      </c>
      <c r="Q23" s="38"/>
      <c r="R23" s="33"/>
      <c r="S23" s="33"/>
      <c r="T23" s="33"/>
      <c r="U23" s="33">
        <f t="shared" si="5"/>
        <v>0</v>
      </c>
      <c r="V23" s="33"/>
      <c r="W23" s="135"/>
    </row>
    <row r="24" spans="1:23" ht="15.75" customHeight="1">
      <c r="A24" s="88" t="s">
        <v>29</v>
      </c>
      <c r="B24" s="33" t="s">
        <v>88</v>
      </c>
      <c r="C24" s="34">
        <v>100</v>
      </c>
      <c r="D24" s="34">
        <v>100</v>
      </c>
      <c r="E24" s="34">
        <v>0</v>
      </c>
      <c r="F24" s="33">
        <f t="shared" si="0"/>
        <v>0</v>
      </c>
      <c r="G24" s="34">
        <v>0</v>
      </c>
      <c r="H24" s="34">
        <v>100</v>
      </c>
      <c r="I24" s="34">
        <v>100</v>
      </c>
      <c r="J24" s="34">
        <v>0</v>
      </c>
      <c r="K24" s="33">
        <f t="shared" si="1"/>
        <v>0</v>
      </c>
      <c r="L24" s="34">
        <v>0</v>
      </c>
      <c r="M24" s="34">
        <v>100</v>
      </c>
      <c r="N24" s="34">
        <v>100</v>
      </c>
      <c r="O24" s="34">
        <v>0</v>
      </c>
      <c r="P24" s="33">
        <f t="shared" si="4"/>
        <v>0</v>
      </c>
      <c r="Q24" s="35">
        <v>0</v>
      </c>
      <c r="R24" s="34">
        <v>100</v>
      </c>
      <c r="S24" s="34">
        <v>100</v>
      </c>
      <c r="T24" s="34">
        <v>4</v>
      </c>
      <c r="U24" s="33">
        <f t="shared" si="5"/>
        <v>0</v>
      </c>
      <c r="V24" s="34">
        <v>0</v>
      </c>
      <c r="W24" s="47"/>
    </row>
    <row r="25" spans="1:23" ht="15.75" customHeight="1">
      <c r="A25" s="88" t="s">
        <v>30</v>
      </c>
      <c r="B25" s="33" t="s">
        <v>88</v>
      </c>
      <c r="C25" s="34">
        <v>100</v>
      </c>
      <c r="D25" s="34">
        <v>100</v>
      </c>
      <c r="E25" s="34">
        <v>0</v>
      </c>
      <c r="F25" s="33">
        <f t="shared" si="0"/>
        <v>0</v>
      </c>
      <c r="G25" s="34">
        <v>0</v>
      </c>
      <c r="H25" s="34">
        <v>100</v>
      </c>
      <c r="I25" s="34">
        <v>0</v>
      </c>
      <c r="J25" s="34">
        <v>0</v>
      </c>
      <c r="K25" s="33">
        <f t="shared" si="1"/>
        <v>100</v>
      </c>
      <c r="L25" s="34">
        <v>100</v>
      </c>
      <c r="M25" s="34">
        <v>100</v>
      </c>
      <c r="N25" s="34">
        <v>100</v>
      </c>
      <c r="O25" s="34">
        <v>0</v>
      </c>
      <c r="P25" s="33">
        <f t="shared" si="4"/>
        <v>0</v>
      </c>
      <c r="Q25" s="35">
        <v>0</v>
      </c>
      <c r="R25" s="34">
        <v>100</v>
      </c>
      <c r="S25" s="34">
        <v>100</v>
      </c>
      <c r="T25" s="34">
        <v>4</v>
      </c>
      <c r="U25" s="33">
        <f t="shared" si="5"/>
        <v>0</v>
      </c>
      <c r="V25" s="34">
        <v>0</v>
      </c>
      <c r="W25" s="68" t="s">
        <v>145</v>
      </c>
    </row>
    <row r="26" spans="1:23" ht="15.75" customHeight="1">
      <c r="A26" s="88" t="s">
        <v>32</v>
      </c>
      <c r="B26" s="33" t="s">
        <v>88</v>
      </c>
      <c r="C26" s="34">
        <v>100</v>
      </c>
      <c r="D26" s="34">
        <v>100</v>
      </c>
      <c r="E26" s="34">
        <v>0</v>
      </c>
      <c r="F26" s="33">
        <f t="shared" si="0"/>
        <v>0</v>
      </c>
      <c r="G26" s="34">
        <v>0</v>
      </c>
      <c r="H26" s="34">
        <v>100</v>
      </c>
      <c r="I26" s="34">
        <v>100</v>
      </c>
      <c r="J26" s="34">
        <v>0</v>
      </c>
      <c r="K26" s="33">
        <f t="shared" si="1"/>
        <v>0</v>
      </c>
      <c r="L26" s="34">
        <v>0</v>
      </c>
      <c r="M26" s="34">
        <v>100</v>
      </c>
      <c r="N26" s="34">
        <v>100</v>
      </c>
      <c r="O26" s="34">
        <v>0</v>
      </c>
      <c r="P26" s="33">
        <f t="shared" si="4"/>
        <v>0</v>
      </c>
      <c r="Q26" s="35">
        <v>0</v>
      </c>
      <c r="R26" s="34">
        <v>100</v>
      </c>
      <c r="S26" s="34">
        <v>100</v>
      </c>
      <c r="T26" s="34">
        <v>4</v>
      </c>
      <c r="U26" s="33">
        <f t="shared" si="5"/>
        <v>0</v>
      </c>
      <c r="V26" s="34">
        <v>0</v>
      </c>
      <c r="W26" s="47"/>
    </row>
    <row r="27" spans="1:23" ht="15.75" customHeight="1">
      <c r="A27" s="88" t="s">
        <v>34</v>
      </c>
      <c r="B27" s="33" t="s">
        <v>88</v>
      </c>
      <c r="C27" s="34">
        <v>100</v>
      </c>
      <c r="D27" s="34">
        <v>100</v>
      </c>
      <c r="E27" s="34">
        <v>0</v>
      </c>
      <c r="F27" s="33">
        <f t="shared" si="0"/>
        <v>0</v>
      </c>
      <c r="G27" s="34">
        <v>0</v>
      </c>
      <c r="H27" s="34">
        <v>100</v>
      </c>
      <c r="I27" s="34">
        <v>100</v>
      </c>
      <c r="J27" s="34">
        <v>0</v>
      </c>
      <c r="K27" s="33">
        <f t="shared" si="1"/>
        <v>0</v>
      </c>
      <c r="L27" s="34">
        <v>0</v>
      </c>
      <c r="M27" s="34">
        <v>100</v>
      </c>
      <c r="N27" s="34">
        <v>100</v>
      </c>
      <c r="O27" s="34">
        <v>0</v>
      </c>
      <c r="P27" s="33">
        <f t="shared" si="4"/>
        <v>0</v>
      </c>
      <c r="Q27" s="35">
        <v>0</v>
      </c>
      <c r="R27" s="34">
        <v>100</v>
      </c>
      <c r="S27" s="34">
        <v>96</v>
      </c>
      <c r="T27" s="34">
        <v>4</v>
      </c>
      <c r="U27" s="33">
        <f t="shared" si="5"/>
        <v>4</v>
      </c>
      <c r="V27" s="34">
        <v>0</v>
      </c>
      <c r="W27" s="135"/>
    </row>
    <row r="28" spans="1:23" ht="15.75" customHeight="1">
      <c r="A28" s="88" t="s">
        <v>36</v>
      </c>
      <c r="B28" s="33" t="s">
        <v>88</v>
      </c>
      <c r="C28" s="34">
        <v>100</v>
      </c>
      <c r="D28" s="34">
        <v>100</v>
      </c>
      <c r="E28" s="34">
        <v>0</v>
      </c>
      <c r="F28" s="33">
        <f t="shared" si="0"/>
        <v>0</v>
      </c>
      <c r="G28" s="34">
        <v>0</v>
      </c>
      <c r="H28" s="34">
        <v>100</v>
      </c>
      <c r="I28" s="34">
        <v>100</v>
      </c>
      <c r="J28" s="34">
        <v>0</v>
      </c>
      <c r="K28" s="33">
        <f t="shared" si="1"/>
        <v>0</v>
      </c>
      <c r="L28" s="34">
        <v>0</v>
      </c>
      <c r="M28" s="34">
        <v>100</v>
      </c>
      <c r="N28" s="34">
        <v>100</v>
      </c>
      <c r="O28" s="34">
        <v>0</v>
      </c>
      <c r="P28" s="33">
        <f t="shared" si="4"/>
        <v>0</v>
      </c>
      <c r="Q28" s="35">
        <v>0</v>
      </c>
      <c r="R28" s="34">
        <v>100</v>
      </c>
      <c r="S28" s="34">
        <v>100</v>
      </c>
      <c r="T28" s="34">
        <v>4</v>
      </c>
      <c r="U28" s="33">
        <f t="shared" si="5"/>
        <v>0</v>
      </c>
      <c r="V28" s="34">
        <v>0</v>
      </c>
      <c r="W28" s="47"/>
    </row>
    <row r="29" spans="1:23" ht="15.75" customHeight="1">
      <c r="A29" s="88" t="s">
        <v>37</v>
      </c>
      <c r="B29" s="33" t="s">
        <v>88</v>
      </c>
      <c r="C29" s="34">
        <v>100</v>
      </c>
      <c r="D29" s="34">
        <v>100</v>
      </c>
      <c r="E29" s="34">
        <v>0</v>
      </c>
      <c r="F29" s="33">
        <f t="shared" si="0"/>
        <v>0</v>
      </c>
      <c r="G29" s="34">
        <v>0</v>
      </c>
      <c r="H29" s="34">
        <v>100</v>
      </c>
      <c r="I29" s="34">
        <v>100</v>
      </c>
      <c r="J29" s="34">
        <v>0</v>
      </c>
      <c r="K29" s="33">
        <f t="shared" si="1"/>
        <v>0</v>
      </c>
      <c r="L29" s="34">
        <v>0</v>
      </c>
      <c r="M29" s="34">
        <v>100</v>
      </c>
      <c r="N29" s="34">
        <v>100</v>
      </c>
      <c r="O29" s="34">
        <v>0</v>
      </c>
      <c r="P29" s="33">
        <f t="shared" si="4"/>
        <v>0</v>
      </c>
      <c r="Q29" s="35">
        <v>0</v>
      </c>
      <c r="R29" s="34">
        <v>100</v>
      </c>
      <c r="S29" s="34">
        <v>96</v>
      </c>
      <c r="T29" s="34">
        <v>4</v>
      </c>
      <c r="U29" s="33">
        <f t="shared" si="5"/>
        <v>4</v>
      </c>
      <c r="V29" s="34">
        <v>0</v>
      </c>
      <c r="W29" s="135"/>
    </row>
    <row r="30" spans="1:23" ht="15.75" customHeight="1">
      <c r="A30" s="88" t="s">
        <v>38</v>
      </c>
      <c r="B30" s="33" t="s">
        <v>88</v>
      </c>
      <c r="C30" s="34">
        <v>100</v>
      </c>
      <c r="D30" s="34">
        <v>100</v>
      </c>
      <c r="E30" s="34">
        <v>0</v>
      </c>
      <c r="F30" s="33">
        <f t="shared" si="0"/>
        <v>0</v>
      </c>
      <c r="G30" s="34">
        <v>0</v>
      </c>
      <c r="H30" s="34">
        <v>100</v>
      </c>
      <c r="I30" s="34">
        <v>100</v>
      </c>
      <c r="J30" s="34">
        <v>0</v>
      </c>
      <c r="K30" s="33">
        <f t="shared" si="1"/>
        <v>0</v>
      </c>
      <c r="L30" s="34">
        <v>0</v>
      </c>
      <c r="M30" s="34">
        <v>100</v>
      </c>
      <c r="N30" s="34">
        <v>100</v>
      </c>
      <c r="O30" s="34">
        <v>0</v>
      </c>
      <c r="P30" s="33">
        <f t="shared" si="4"/>
        <v>0</v>
      </c>
      <c r="Q30" s="35">
        <v>0</v>
      </c>
      <c r="R30" s="34">
        <v>100</v>
      </c>
      <c r="S30" s="34">
        <v>100</v>
      </c>
      <c r="T30" s="34">
        <v>4</v>
      </c>
      <c r="U30" s="33">
        <f t="shared" si="5"/>
        <v>0</v>
      </c>
      <c r="V30" s="34">
        <v>0</v>
      </c>
      <c r="W30" s="47"/>
    </row>
    <row r="31" spans="1:23" ht="15.75" customHeight="1">
      <c r="A31" s="88" t="s">
        <v>39</v>
      </c>
      <c r="B31" s="33" t="s">
        <v>88</v>
      </c>
      <c r="C31" s="34">
        <v>100</v>
      </c>
      <c r="D31" s="34">
        <v>100</v>
      </c>
      <c r="E31" s="34">
        <v>0</v>
      </c>
      <c r="F31" s="33">
        <f t="shared" si="0"/>
        <v>0</v>
      </c>
      <c r="G31" s="34">
        <v>0</v>
      </c>
      <c r="H31" s="34">
        <v>100</v>
      </c>
      <c r="I31" s="34">
        <v>100</v>
      </c>
      <c r="J31" s="34">
        <v>0</v>
      </c>
      <c r="K31" s="33">
        <f t="shared" si="1"/>
        <v>0</v>
      </c>
      <c r="L31" s="34">
        <v>0</v>
      </c>
      <c r="M31" s="34">
        <v>100</v>
      </c>
      <c r="N31" s="34">
        <v>100</v>
      </c>
      <c r="O31" s="34">
        <v>7</v>
      </c>
      <c r="P31" s="33">
        <f t="shared" si="4"/>
        <v>0</v>
      </c>
      <c r="Q31" s="35">
        <v>0</v>
      </c>
      <c r="R31" s="34">
        <v>100</v>
      </c>
      <c r="S31" s="34">
        <v>100</v>
      </c>
      <c r="T31" s="34">
        <v>4</v>
      </c>
      <c r="U31" s="33">
        <f t="shared" si="5"/>
        <v>0</v>
      </c>
      <c r="V31" s="34">
        <v>0</v>
      </c>
      <c r="W31" s="135"/>
    </row>
    <row r="32" spans="1:23" ht="15.75" customHeight="1">
      <c r="A32" s="88" t="s">
        <v>41</v>
      </c>
      <c r="B32" s="33" t="s">
        <v>88</v>
      </c>
      <c r="C32" s="34">
        <v>100</v>
      </c>
      <c r="D32" s="34">
        <v>100</v>
      </c>
      <c r="E32" s="34">
        <v>0</v>
      </c>
      <c r="F32" s="33">
        <f t="shared" si="0"/>
        <v>0</v>
      </c>
      <c r="G32" s="34">
        <v>0</v>
      </c>
      <c r="H32" s="34">
        <v>100</v>
      </c>
      <c r="I32" s="34">
        <v>100</v>
      </c>
      <c r="J32" s="34">
        <v>0</v>
      </c>
      <c r="K32" s="33">
        <f t="shared" si="1"/>
        <v>0</v>
      </c>
      <c r="L32" s="34">
        <v>0</v>
      </c>
      <c r="M32" s="34">
        <v>100</v>
      </c>
      <c r="N32" s="34">
        <v>100</v>
      </c>
      <c r="O32" s="34">
        <v>0</v>
      </c>
      <c r="P32" s="33">
        <f t="shared" si="4"/>
        <v>0</v>
      </c>
      <c r="Q32" s="35">
        <v>0</v>
      </c>
      <c r="R32" s="34">
        <v>100</v>
      </c>
      <c r="S32" s="34">
        <v>100</v>
      </c>
      <c r="T32" s="34">
        <v>4</v>
      </c>
      <c r="U32" s="33">
        <f t="shared" si="5"/>
        <v>0</v>
      </c>
      <c r="V32" s="34">
        <v>0</v>
      </c>
      <c r="W32" s="47"/>
    </row>
    <row r="33" spans="1:23" ht="15.75" customHeight="1">
      <c r="A33" s="88" t="s">
        <v>42</v>
      </c>
      <c r="B33" s="33" t="s">
        <v>88</v>
      </c>
      <c r="C33" s="34">
        <v>100</v>
      </c>
      <c r="D33" s="34">
        <v>100</v>
      </c>
      <c r="E33" s="34">
        <v>0</v>
      </c>
      <c r="F33" s="33">
        <f t="shared" si="0"/>
        <v>0</v>
      </c>
      <c r="G33" s="34">
        <v>0</v>
      </c>
      <c r="H33" s="34">
        <v>100</v>
      </c>
      <c r="I33" s="34">
        <v>100</v>
      </c>
      <c r="J33" s="34">
        <v>0</v>
      </c>
      <c r="K33" s="33">
        <f t="shared" si="1"/>
        <v>0</v>
      </c>
      <c r="L33" s="34">
        <v>0</v>
      </c>
      <c r="M33" s="34">
        <v>100</v>
      </c>
      <c r="N33" s="34">
        <v>100</v>
      </c>
      <c r="O33" s="34">
        <v>0</v>
      </c>
      <c r="P33" s="33">
        <v>0</v>
      </c>
      <c r="Q33" s="35">
        <v>0</v>
      </c>
      <c r="R33" s="34">
        <v>100</v>
      </c>
      <c r="S33" s="34">
        <v>97</v>
      </c>
      <c r="T33" s="34">
        <v>4</v>
      </c>
      <c r="U33" s="33">
        <f t="shared" si="5"/>
        <v>3</v>
      </c>
      <c r="V33" s="34">
        <v>0</v>
      </c>
      <c r="W33" s="47"/>
    </row>
    <row r="34" spans="1:23" ht="15.75" customHeight="1">
      <c r="A34" s="88" t="s">
        <v>43</v>
      </c>
      <c r="B34" s="33" t="s">
        <v>88</v>
      </c>
      <c r="C34" s="34">
        <v>100</v>
      </c>
      <c r="D34" s="34">
        <v>0</v>
      </c>
      <c r="E34" s="34">
        <v>0</v>
      </c>
      <c r="F34" s="33">
        <f t="shared" si="0"/>
        <v>100</v>
      </c>
      <c r="G34" s="34">
        <v>100</v>
      </c>
      <c r="H34" s="34">
        <v>100</v>
      </c>
      <c r="I34" s="34">
        <v>100</v>
      </c>
      <c r="J34" s="34">
        <v>0</v>
      </c>
      <c r="K34" s="33">
        <f t="shared" si="1"/>
        <v>0</v>
      </c>
      <c r="L34" s="34">
        <v>0</v>
      </c>
      <c r="M34" s="34">
        <v>100</v>
      </c>
      <c r="N34" s="34">
        <v>100</v>
      </c>
      <c r="O34" s="34">
        <v>0</v>
      </c>
      <c r="P34" s="33">
        <v>0</v>
      </c>
      <c r="Q34" s="35">
        <v>0</v>
      </c>
      <c r="R34" s="34">
        <v>100</v>
      </c>
      <c r="S34" s="34">
        <v>97</v>
      </c>
      <c r="T34" s="34">
        <v>4</v>
      </c>
      <c r="U34" s="33">
        <f t="shared" si="5"/>
        <v>3</v>
      </c>
      <c r="V34" s="34">
        <v>0</v>
      </c>
      <c r="W34" s="47"/>
    </row>
    <row r="35" spans="1:23" ht="15.75" customHeight="1">
      <c r="A35" s="88" t="s">
        <v>44</v>
      </c>
      <c r="B35" s="33" t="s">
        <v>88</v>
      </c>
      <c r="C35" s="34">
        <v>100</v>
      </c>
      <c r="D35" s="34">
        <v>100</v>
      </c>
      <c r="E35" s="34">
        <v>0</v>
      </c>
      <c r="F35" s="33">
        <f t="shared" si="0"/>
        <v>0</v>
      </c>
      <c r="G35" s="34">
        <v>0</v>
      </c>
      <c r="H35" s="34">
        <v>100</v>
      </c>
      <c r="I35" s="34">
        <v>100</v>
      </c>
      <c r="J35" s="34">
        <v>0</v>
      </c>
      <c r="K35" s="33">
        <f t="shared" si="1"/>
        <v>0</v>
      </c>
      <c r="L35" s="34">
        <v>0</v>
      </c>
      <c r="M35" s="34">
        <v>100</v>
      </c>
      <c r="N35" s="34">
        <v>100</v>
      </c>
      <c r="O35" s="34">
        <v>0</v>
      </c>
      <c r="P35" s="33">
        <f>M35-N35</f>
        <v>0</v>
      </c>
      <c r="Q35" s="35">
        <v>0</v>
      </c>
      <c r="R35" s="34">
        <v>100</v>
      </c>
      <c r="S35" s="34">
        <v>100</v>
      </c>
      <c r="T35" s="34">
        <v>4</v>
      </c>
      <c r="U35" s="33">
        <f t="shared" si="5"/>
        <v>0</v>
      </c>
      <c r="V35" s="40">
        <v>0</v>
      </c>
      <c r="W35" s="47"/>
    </row>
    <row r="36" spans="1:23" ht="15.75" customHeight="1">
      <c r="A36" s="88" t="s">
        <v>46</v>
      </c>
      <c r="B36" s="33" t="s">
        <v>88</v>
      </c>
      <c r="C36" s="34">
        <v>100</v>
      </c>
      <c r="D36" s="34">
        <v>100</v>
      </c>
      <c r="E36" s="34">
        <v>0</v>
      </c>
      <c r="F36" s="33">
        <f t="shared" si="0"/>
        <v>0</v>
      </c>
      <c r="G36" s="34">
        <v>0</v>
      </c>
      <c r="H36" s="34">
        <v>100</v>
      </c>
      <c r="I36" s="34">
        <v>100</v>
      </c>
      <c r="J36" s="34">
        <v>0</v>
      </c>
      <c r="K36" s="33">
        <f t="shared" si="1"/>
        <v>0</v>
      </c>
      <c r="L36" s="34">
        <v>0</v>
      </c>
      <c r="M36" s="34">
        <v>100</v>
      </c>
      <c r="N36" s="34">
        <v>100</v>
      </c>
      <c r="O36" s="34">
        <v>0</v>
      </c>
      <c r="P36" s="34">
        <v>0</v>
      </c>
      <c r="Q36" s="35">
        <v>0</v>
      </c>
      <c r="R36" s="34">
        <v>100</v>
      </c>
      <c r="S36" s="34">
        <v>100</v>
      </c>
      <c r="T36" s="34">
        <v>4</v>
      </c>
      <c r="U36" s="33">
        <f t="shared" si="5"/>
        <v>0</v>
      </c>
      <c r="V36" s="34">
        <v>0</v>
      </c>
      <c r="W36" s="47"/>
    </row>
    <row r="37" spans="1:23" ht="15.75" customHeight="1">
      <c r="A37" s="88" t="s">
        <v>47</v>
      </c>
      <c r="B37" s="33" t="s">
        <v>88</v>
      </c>
      <c r="C37" s="34">
        <v>100</v>
      </c>
      <c r="D37" s="34">
        <v>100</v>
      </c>
      <c r="E37" s="34">
        <v>0</v>
      </c>
      <c r="F37" s="33">
        <f t="shared" si="0"/>
        <v>0</v>
      </c>
      <c r="G37" s="34">
        <v>0</v>
      </c>
      <c r="H37" s="34">
        <v>100</v>
      </c>
      <c r="I37" s="34">
        <v>100</v>
      </c>
      <c r="J37" s="34">
        <v>0</v>
      </c>
      <c r="K37" s="33">
        <f t="shared" si="1"/>
        <v>0</v>
      </c>
      <c r="L37" s="34">
        <v>0</v>
      </c>
      <c r="M37" s="34">
        <v>100</v>
      </c>
      <c r="N37" s="34">
        <v>100</v>
      </c>
      <c r="O37" s="34">
        <v>0</v>
      </c>
      <c r="P37" s="33">
        <f t="shared" ref="P37:P62" si="6">M37-N37</f>
        <v>0</v>
      </c>
      <c r="Q37" s="35">
        <v>0</v>
      </c>
      <c r="R37" s="34">
        <v>100</v>
      </c>
      <c r="S37" s="34">
        <v>100</v>
      </c>
      <c r="T37" s="34">
        <v>4</v>
      </c>
      <c r="U37" s="33">
        <f t="shared" si="5"/>
        <v>0</v>
      </c>
      <c r="V37" s="34">
        <v>0</v>
      </c>
      <c r="W37" s="135"/>
    </row>
    <row r="38" spans="1:23" ht="15.75" customHeight="1">
      <c r="A38" s="88" t="s">
        <v>48</v>
      </c>
      <c r="B38" s="33" t="s">
        <v>88</v>
      </c>
      <c r="C38" s="34">
        <v>100</v>
      </c>
      <c r="D38" s="34">
        <v>100</v>
      </c>
      <c r="E38" s="34">
        <v>0</v>
      </c>
      <c r="F38" s="33">
        <f t="shared" si="0"/>
        <v>0</v>
      </c>
      <c r="G38" s="34">
        <v>0</v>
      </c>
      <c r="H38" s="34">
        <v>100</v>
      </c>
      <c r="I38" s="34">
        <v>100</v>
      </c>
      <c r="J38" s="34">
        <v>0</v>
      </c>
      <c r="K38" s="33">
        <f t="shared" si="1"/>
        <v>0</v>
      </c>
      <c r="L38" s="34">
        <v>0</v>
      </c>
      <c r="M38" s="34">
        <v>100</v>
      </c>
      <c r="N38" s="34">
        <v>100</v>
      </c>
      <c r="O38" s="34">
        <v>0</v>
      </c>
      <c r="P38" s="33">
        <f t="shared" si="6"/>
        <v>0</v>
      </c>
      <c r="Q38" s="35">
        <v>0</v>
      </c>
      <c r="R38" s="34">
        <v>100</v>
      </c>
      <c r="S38" s="34">
        <v>97</v>
      </c>
      <c r="T38" s="34">
        <v>4</v>
      </c>
      <c r="U38" s="33">
        <f t="shared" si="5"/>
        <v>3</v>
      </c>
      <c r="V38" s="34">
        <v>0</v>
      </c>
      <c r="W38" s="135"/>
    </row>
    <row r="39" spans="1:23" ht="15.75" customHeight="1">
      <c r="A39" s="88" t="s">
        <v>49</v>
      </c>
      <c r="B39" s="33" t="s">
        <v>88</v>
      </c>
      <c r="C39" s="34">
        <v>100</v>
      </c>
      <c r="D39" s="34">
        <v>100</v>
      </c>
      <c r="E39" s="34">
        <v>0</v>
      </c>
      <c r="F39" s="33">
        <f t="shared" si="0"/>
        <v>0</v>
      </c>
      <c r="G39" s="34">
        <v>0</v>
      </c>
      <c r="H39" s="34">
        <v>100</v>
      </c>
      <c r="I39" s="34">
        <v>75</v>
      </c>
      <c r="J39" s="34">
        <v>0</v>
      </c>
      <c r="K39" s="33">
        <v>25</v>
      </c>
      <c r="L39" s="34">
        <v>25</v>
      </c>
      <c r="M39" s="34">
        <v>100</v>
      </c>
      <c r="N39" s="34">
        <v>100</v>
      </c>
      <c r="O39" s="34">
        <v>0</v>
      </c>
      <c r="P39" s="33">
        <f t="shared" si="6"/>
        <v>0</v>
      </c>
      <c r="Q39" s="35">
        <v>0</v>
      </c>
      <c r="R39" s="34">
        <v>100</v>
      </c>
      <c r="S39" s="34">
        <v>100</v>
      </c>
      <c r="T39" s="34">
        <v>4</v>
      </c>
      <c r="U39" s="33">
        <f t="shared" si="5"/>
        <v>0</v>
      </c>
      <c r="V39" s="34">
        <v>0</v>
      </c>
      <c r="W39" s="68" t="s">
        <v>95</v>
      </c>
    </row>
    <row r="40" spans="1:23" ht="15.75" customHeight="1">
      <c r="A40" s="88" t="s">
        <v>50</v>
      </c>
      <c r="B40" s="33" t="s">
        <v>88</v>
      </c>
      <c r="C40" s="34">
        <v>100</v>
      </c>
      <c r="D40" s="34">
        <v>100</v>
      </c>
      <c r="E40" s="34">
        <v>0</v>
      </c>
      <c r="F40" s="33">
        <f t="shared" si="0"/>
        <v>0</v>
      </c>
      <c r="G40" s="34">
        <v>0</v>
      </c>
      <c r="H40" s="34">
        <v>100</v>
      </c>
      <c r="I40" s="34">
        <v>90</v>
      </c>
      <c r="J40" s="34">
        <v>0</v>
      </c>
      <c r="K40" s="33">
        <f t="shared" ref="K40:K51" si="7">H40-I40</f>
        <v>10</v>
      </c>
      <c r="L40" s="34">
        <v>10</v>
      </c>
      <c r="M40" s="34">
        <v>100</v>
      </c>
      <c r="N40" s="34">
        <v>100</v>
      </c>
      <c r="O40" s="34">
        <v>0</v>
      </c>
      <c r="P40" s="33">
        <f t="shared" si="6"/>
        <v>0</v>
      </c>
      <c r="Q40" s="35">
        <v>0</v>
      </c>
      <c r="R40" s="34">
        <v>100</v>
      </c>
      <c r="S40" s="34">
        <v>97</v>
      </c>
      <c r="T40" s="34">
        <v>4</v>
      </c>
      <c r="U40" s="33">
        <f t="shared" si="5"/>
        <v>3</v>
      </c>
      <c r="V40" s="34">
        <v>0</v>
      </c>
      <c r="W40" s="68" t="s">
        <v>95</v>
      </c>
    </row>
    <row r="41" spans="1:23" ht="15.75" customHeight="1">
      <c r="A41" s="88" t="s">
        <v>51</v>
      </c>
      <c r="B41" s="33" t="s">
        <v>88</v>
      </c>
      <c r="C41" s="34">
        <v>100</v>
      </c>
      <c r="D41" s="34">
        <v>100</v>
      </c>
      <c r="E41" s="34">
        <v>0</v>
      </c>
      <c r="F41" s="33">
        <f t="shared" si="0"/>
        <v>0</v>
      </c>
      <c r="G41" s="34">
        <v>0</v>
      </c>
      <c r="H41" s="34">
        <v>100</v>
      </c>
      <c r="I41" s="34">
        <v>100</v>
      </c>
      <c r="J41" s="34">
        <v>0</v>
      </c>
      <c r="K41" s="33">
        <f t="shared" si="7"/>
        <v>0</v>
      </c>
      <c r="L41" s="34">
        <v>0</v>
      </c>
      <c r="M41" s="34">
        <v>100</v>
      </c>
      <c r="N41" s="34">
        <v>100</v>
      </c>
      <c r="O41" s="34">
        <v>0</v>
      </c>
      <c r="P41" s="33">
        <f t="shared" si="6"/>
        <v>0</v>
      </c>
      <c r="Q41" s="35">
        <v>0</v>
      </c>
      <c r="R41" s="34">
        <v>100</v>
      </c>
      <c r="S41" s="34">
        <v>97</v>
      </c>
      <c r="T41" s="34">
        <v>4</v>
      </c>
      <c r="U41" s="33">
        <f t="shared" si="5"/>
        <v>3</v>
      </c>
      <c r="V41" s="34">
        <v>0</v>
      </c>
      <c r="W41" s="135"/>
    </row>
    <row r="42" spans="1:23" ht="15.75" customHeight="1">
      <c r="A42" s="88" t="s">
        <v>52</v>
      </c>
      <c r="B42" s="33" t="s">
        <v>88</v>
      </c>
      <c r="C42" s="34">
        <v>100</v>
      </c>
      <c r="D42" s="34">
        <v>100</v>
      </c>
      <c r="E42" s="34">
        <v>0</v>
      </c>
      <c r="F42" s="33">
        <f t="shared" si="0"/>
        <v>0</v>
      </c>
      <c r="G42" s="34">
        <v>0</v>
      </c>
      <c r="H42" s="34">
        <v>100</v>
      </c>
      <c r="I42" s="34">
        <v>100</v>
      </c>
      <c r="J42" s="34">
        <v>0</v>
      </c>
      <c r="K42" s="33">
        <f t="shared" si="7"/>
        <v>0</v>
      </c>
      <c r="L42" s="34">
        <v>0</v>
      </c>
      <c r="M42" s="34">
        <v>100</v>
      </c>
      <c r="N42" s="34">
        <v>100</v>
      </c>
      <c r="O42" s="34">
        <v>7</v>
      </c>
      <c r="P42" s="33">
        <f t="shared" si="6"/>
        <v>0</v>
      </c>
      <c r="Q42" s="35">
        <v>0</v>
      </c>
      <c r="R42" s="34">
        <v>100</v>
      </c>
      <c r="S42" s="34">
        <v>97</v>
      </c>
      <c r="T42" s="34">
        <v>4</v>
      </c>
      <c r="U42" s="33">
        <f t="shared" si="5"/>
        <v>3</v>
      </c>
      <c r="V42" s="34">
        <v>0</v>
      </c>
      <c r="W42" s="135"/>
    </row>
    <row r="43" spans="1:23" ht="15.75" customHeight="1">
      <c r="A43" s="88" t="s">
        <v>53</v>
      </c>
      <c r="B43" s="33" t="s">
        <v>88</v>
      </c>
      <c r="C43" s="34">
        <v>100</v>
      </c>
      <c r="D43" s="34">
        <v>100</v>
      </c>
      <c r="E43" s="34">
        <v>0</v>
      </c>
      <c r="F43" s="33">
        <f t="shared" si="0"/>
        <v>0</v>
      </c>
      <c r="G43" s="34">
        <v>0</v>
      </c>
      <c r="H43" s="34">
        <v>100</v>
      </c>
      <c r="I43" s="34">
        <v>100</v>
      </c>
      <c r="J43" s="34">
        <v>0</v>
      </c>
      <c r="K43" s="33">
        <f t="shared" si="7"/>
        <v>0</v>
      </c>
      <c r="L43" s="34">
        <v>0</v>
      </c>
      <c r="M43" s="34">
        <v>100</v>
      </c>
      <c r="N43" s="34">
        <v>100</v>
      </c>
      <c r="O43" s="34">
        <v>0</v>
      </c>
      <c r="P43" s="33">
        <f t="shared" si="6"/>
        <v>0</v>
      </c>
      <c r="Q43" s="35">
        <v>0</v>
      </c>
      <c r="R43" s="34">
        <v>100</v>
      </c>
      <c r="S43" s="34">
        <v>100</v>
      </c>
      <c r="T43" s="34">
        <v>4</v>
      </c>
      <c r="U43" s="33">
        <f t="shared" si="5"/>
        <v>0</v>
      </c>
      <c r="V43" s="34">
        <v>0</v>
      </c>
      <c r="W43" s="135"/>
    </row>
    <row r="44" spans="1:23" ht="15.75" customHeight="1">
      <c r="A44" s="88" t="s">
        <v>54</v>
      </c>
      <c r="B44" s="33" t="s">
        <v>88</v>
      </c>
      <c r="C44" s="34">
        <v>100</v>
      </c>
      <c r="D44" s="34">
        <v>100</v>
      </c>
      <c r="E44" s="34">
        <v>0</v>
      </c>
      <c r="F44" s="33">
        <f t="shared" si="0"/>
        <v>0</v>
      </c>
      <c r="G44" s="34">
        <v>0</v>
      </c>
      <c r="H44" s="34">
        <v>100</v>
      </c>
      <c r="I44" s="34">
        <v>100</v>
      </c>
      <c r="J44" s="34">
        <v>0</v>
      </c>
      <c r="K44" s="33">
        <f t="shared" si="7"/>
        <v>0</v>
      </c>
      <c r="L44" s="34">
        <v>0</v>
      </c>
      <c r="M44" s="34">
        <v>100</v>
      </c>
      <c r="N44" s="34">
        <v>100</v>
      </c>
      <c r="O44" s="34">
        <v>0</v>
      </c>
      <c r="P44" s="33">
        <f t="shared" si="6"/>
        <v>0</v>
      </c>
      <c r="Q44" s="35">
        <v>0</v>
      </c>
      <c r="R44" s="23">
        <v>100</v>
      </c>
      <c r="S44" s="34">
        <v>100</v>
      </c>
      <c r="T44" s="34">
        <v>4</v>
      </c>
      <c r="U44" s="33">
        <f t="shared" si="5"/>
        <v>0</v>
      </c>
      <c r="V44" s="34">
        <v>0</v>
      </c>
      <c r="W44" s="47"/>
    </row>
    <row r="45" spans="1:23" ht="15.75" customHeight="1">
      <c r="A45" s="88" t="s">
        <v>55</v>
      </c>
      <c r="B45" s="33" t="s">
        <v>88</v>
      </c>
      <c r="C45" s="34">
        <v>100</v>
      </c>
      <c r="D45" s="34">
        <v>100</v>
      </c>
      <c r="E45" s="34">
        <v>0</v>
      </c>
      <c r="F45" s="33">
        <f t="shared" si="0"/>
        <v>0</v>
      </c>
      <c r="G45" s="34">
        <v>0</v>
      </c>
      <c r="H45" s="34">
        <v>100</v>
      </c>
      <c r="I45" s="34">
        <v>100</v>
      </c>
      <c r="J45" s="34">
        <v>0</v>
      </c>
      <c r="K45" s="33">
        <f t="shared" si="7"/>
        <v>0</v>
      </c>
      <c r="L45" s="34">
        <v>0</v>
      </c>
      <c r="M45" s="34">
        <v>100</v>
      </c>
      <c r="N45" s="34">
        <v>100</v>
      </c>
      <c r="O45" s="34">
        <v>0</v>
      </c>
      <c r="P45" s="33">
        <f t="shared" si="6"/>
        <v>0</v>
      </c>
      <c r="Q45" s="35">
        <v>0</v>
      </c>
      <c r="R45" s="34">
        <v>100</v>
      </c>
      <c r="S45" s="34">
        <v>99</v>
      </c>
      <c r="T45" s="34">
        <v>4</v>
      </c>
      <c r="U45" s="33">
        <f t="shared" si="5"/>
        <v>1</v>
      </c>
      <c r="V45" s="34">
        <v>0</v>
      </c>
      <c r="W45" s="47"/>
    </row>
    <row r="46" spans="1:23" ht="15.75" customHeight="1">
      <c r="A46" s="88" t="s">
        <v>56</v>
      </c>
      <c r="B46" s="33" t="s">
        <v>88</v>
      </c>
      <c r="C46" s="34">
        <v>100</v>
      </c>
      <c r="D46" s="34">
        <v>100</v>
      </c>
      <c r="E46" s="34">
        <v>0</v>
      </c>
      <c r="F46" s="33">
        <f t="shared" si="0"/>
        <v>0</v>
      </c>
      <c r="G46" s="34">
        <v>0</v>
      </c>
      <c r="H46" s="34">
        <v>100</v>
      </c>
      <c r="I46" s="34">
        <v>100</v>
      </c>
      <c r="J46" s="34">
        <v>0</v>
      </c>
      <c r="K46" s="33">
        <f t="shared" si="7"/>
        <v>0</v>
      </c>
      <c r="L46" s="34">
        <v>0</v>
      </c>
      <c r="M46" s="34">
        <v>100</v>
      </c>
      <c r="N46" s="34">
        <v>100</v>
      </c>
      <c r="O46" s="34">
        <v>0</v>
      </c>
      <c r="P46" s="33">
        <f t="shared" si="6"/>
        <v>0</v>
      </c>
      <c r="Q46" s="35">
        <v>0</v>
      </c>
      <c r="R46" s="34">
        <v>100</v>
      </c>
      <c r="S46" s="34">
        <v>96</v>
      </c>
      <c r="T46" s="34">
        <v>4</v>
      </c>
      <c r="U46" s="33">
        <f t="shared" si="5"/>
        <v>4</v>
      </c>
      <c r="V46" s="34">
        <v>0</v>
      </c>
      <c r="W46" s="47"/>
    </row>
    <row r="47" spans="1:23" ht="15.75" customHeight="1">
      <c r="A47" s="88" t="s">
        <v>57</v>
      </c>
      <c r="B47" s="33" t="s">
        <v>88</v>
      </c>
      <c r="C47" s="34">
        <v>100</v>
      </c>
      <c r="D47" s="34">
        <v>100</v>
      </c>
      <c r="E47" s="34">
        <v>0</v>
      </c>
      <c r="F47" s="33">
        <f t="shared" si="0"/>
        <v>0</v>
      </c>
      <c r="G47" s="34">
        <v>0</v>
      </c>
      <c r="H47" s="34">
        <v>100</v>
      </c>
      <c r="I47" s="34">
        <v>100</v>
      </c>
      <c r="J47" s="34">
        <v>0</v>
      </c>
      <c r="K47" s="33">
        <f t="shared" si="7"/>
        <v>0</v>
      </c>
      <c r="L47" s="34">
        <v>0</v>
      </c>
      <c r="M47" s="34">
        <v>100</v>
      </c>
      <c r="N47" s="34">
        <v>100</v>
      </c>
      <c r="O47" s="34">
        <v>0</v>
      </c>
      <c r="P47" s="33">
        <f t="shared" si="6"/>
        <v>0</v>
      </c>
      <c r="Q47" s="35">
        <v>0</v>
      </c>
      <c r="R47" s="34">
        <v>100</v>
      </c>
      <c r="S47" s="34">
        <v>100</v>
      </c>
      <c r="T47" s="34">
        <v>4</v>
      </c>
      <c r="U47" s="33">
        <f t="shared" si="5"/>
        <v>0</v>
      </c>
      <c r="V47" s="34">
        <v>0</v>
      </c>
      <c r="W47" s="47"/>
    </row>
    <row r="48" spans="1:23" ht="15.75" customHeight="1">
      <c r="A48" s="88" t="s">
        <v>58</v>
      </c>
      <c r="B48" s="33" t="s">
        <v>88</v>
      </c>
      <c r="C48" s="34">
        <v>100</v>
      </c>
      <c r="D48" s="34">
        <v>100</v>
      </c>
      <c r="E48" s="34">
        <v>0</v>
      </c>
      <c r="F48" s="33">
        <f t="shared" si="0"/>
        <v>0</v>
      </c>
      <c r="G48" s="34">
        <v>0</v>
      </c>
      <c r="H48" s="34">
        <v>100</v>
      </c>
      <c r="I48" s="34">
        <v>100</v>
      </c>
      <c r="J48" s="34">
        <v>0</v>
      </c>
      <c r="K48" s="33">
        <f t="shared" si="7"/>
        <v>0</v>
      </c>
      <c r="L48" s="34">
        <v>0</v>
      </c>
      <c r="M48" s="34">
        <v>100</v>
      </c>
      <c r="N48" s="34">
        <v>100</v>
      </c>
      <c r="O48" s="34">
        <v>0</v>
      </c>
      <c r="P48" s="33">
        <f t="shared" si="6"/>
        <v>0</v>
      </c>
      <c r="Q48" s="35">
        <v>0</v>
      </c>
      <c r="R48" s="34">
        <v>100</v>
      </c>
      <c r="S48" s="34">
        <v>100</v>
      </c>
      <c r="T48" s="34">
        <v>4</v>
      </c>
      <c r="U48" s="33">
        <f t="shared" si="5"/>
        <v>0</v>
      </c>
      <c r="V48" s="34">
        <v>0</v>
      </c>
      <c r="W48" s="135"/>
    </row>
    <row r="49" spans="1:23" ht="15.75" customHeight="1">
      <c r="A49" s="88" t="s">
        <v>59</v>
      </c>
      <c r="B49" s="33" t="s">
        <v>88</v>
      </c>
      <c r="C49" s="34">
        <v>100</v>
      </c>
      <c r="D49" s="34">
        <v>100</v>
      </c>
      <c r="E49" s="34">
        <v>0</v>
      </c>
      <c r="F49" s="33">
        <f t="shared" si="0"/>
        <v>0</v>
      </c>
      <c r="G49" s="34">
        <v>0</v>
      </c>
      <c r="H49" s="34">
        <v>100</v>
      </c>
      <c r="I49" s="34">
        <v>100</v>
      </c>
      <c r="J49" s="34">
        <v>0</v>
      </c>
      <c r="K49" s="33">
        <f t="shared" si="7"/>
        <v>0</v>
      </c>
      <c r="L49" s="34">
        <v>0</v>
      </c>
      <c r="M49" s="34">
        <v>100</v>
      </c>
      <c r="N49" s="34">
        <v>100</v>
      </c>
      <c r="O49" s="34">
        <v>0</v>
      </c>
      <c r="P49" s="33">
        <f t="shared" si="6"/>
        <v>0</v>
      </c>
      <c r="Q49" s="35">
        <v>0</v>
      </c>
      <c r="R49" s="34">
        <v>100</v>
      </c>
      <c r="S49" s="34">
        <v>100</v>
      </c>
      <c r="T49" s="34">
        <v>4</v>
      </c>
      <c r="U49" s="33">
        <f t="shared" si="5"/>
        <v>0</v>
      </c>
      <c r="V49" s="34">
        <v>0</v>
      </c>
      <c r="W49" s="135"/>
    </row>
    <row r="50" spans="1:23" ht="15.75" customHeight="1">
      <c r="A50" s="88" t="s">
        <v>60</v>
      </c>
      <c r="B50" s="33" t="s">
        <v>88</v>
      </c>
      <c r="C50" s="34">
        <v>100</v>
      </c>
      <c r="D50" s="34">
        <v>100</v>
      </c>
      <c r="E50" s="34">
        <v>0</v>
      </c>
      <c r="F50" s="33">
        <f t="shared" si="0"/>
        <v>0</v>
      </c>
      <c r="G50" s="34">
        <v>0</v>
      </c>
      <c r="H50" s="34">
        <v>100</v>
      </c>
      <c r="I50" s="34">
        <v>100</v>
      </c>
      <c r="J50" s="34">
        <v>0</v>
      </c>
      <c r="K50" s="33">
        <f t="shared" si="7"/>
        <v>0</v>
      </c>
      <c r="L50" s="34">
        <v>0</v>
      </c>
      <c r="M50" s="34">
        <v>100</v>
      </c>
      <c r="N50" s="34">
        <v>100</v>
      </c>
      <c r="O50" s="34">
        <v>0</v>
      </c>
      <c r="P50" s="33">
        <f t="shared" si="6"/>
        <v>0</v>
      </c>
      <c r="Q50" s="35">
        <v>0</v>
      </c>
      <c r="R50" s="34">
        <v>100</v>
      </c>
      <c r="S50" s="34">
        <v>99</v>
      </c>
      <c r="T50" s="34">
        <v>4</v>
      </c>
      <c r="U50" s="33">
        <f t="shared" si="5"/>
        <v>1</v>
      </c>
      <c r="V50" s="34">
        <v>0</v>
      </c>
      <c r="W50" s="135"/>
    </row>
    <row r="51" spans="1:23" ht="15.75" customHeight="1">
      <c r="A51" s="88" t="s">
        <v>61</v>
      </c>
      <c r="B51" s="33" t="s">
        <v>88</v>
      </c>
      <c r="C51" s="34">
        <v>100</v>
      </c>
      <c r="D51" s="34">
        <v>100</v>
      </c>
      <c r="E51" s="34">
        <v>0</v>
      </c>
      <c r="F51" s="33">
        <f t="shared" si="0"/>
        <v>0</v>
      </c>
      <c r="G51" s="34">
        <v>0</v>
      </c>
      <c r="H51" s="34">
        <v>100</v>
      </c>
      <c r="I51" s="34">
        <v>100</v>
      </c>
      <c r="J51" s="34">
        <v>0</v>
      </c>
      <c r="K51" s="33">
        <f t="shared" si="7"/>
        <v>0</v>
      </c>
      <c r="L51" s="34">
        <v>0</v>
      </c>
      <c r="M51" s="34">
        <v>100</v>
      </c>
      <c r="N51" s="34">
        <v>92</v>
      </c>
      <c r="O51" s="34">
        <v>10</v>
      </c>
      <c r="P51" s="33">
        <f t="shared" si="6"/>
        <v>8</v>
      </c>
      <c r="Q51" s="35">
        <v>0</v>
      </c>
      <c r="R51" s="34">
        <v>100</v>
      </c>
      <c r="S51" s="34">
        <v>97</v>
      </c>
      <c r="T51" s="34">
        <v>4</v>
      </c>
      <c r="U51" s="33">
        <f t="shared" si="5"/>
        <v>3</v>
      </c>
      <c r="V51" s="23">
        <v>0</v>
      </c>
      <c r="W51" s="135"/>
    </row>
    <row r="52" spans="1:23" ht="15.75" customHeight="1">
      <c r="A52" s="88" t="s">
        <v>62</v>
      </c>
      <c r="B52" s="33" t="s">
        <v>88</v>
      </c>
      <c r="C52" s="34">
        <v>100</v>
      </c>
      <c r="D52" s="34">
        <v>100</v>
      </c>
      <c r="E52" s="34">
        <v>0</v>
      </c>
      <c r="F52" s="33">
        <f t="shared" si="0"/>
        <v>0</v>
      </c>
      <c r="G52" s="34">
        <v>0</v>
      </c>
      <c r="H52" s="34">
        <v>100</v>
      </c>
      <c r="I52" s="34">
        <v>100</v>
      </c>
      <c r="J52" s="34">
        <v>0</v>
      </c>
      <c r="K52" s="34">
        <v>0</v>
      </c>
      <c r="L52" s="34">
        <v>0</v>
      </c>
      <c r="M52" s="34">
        <v>100</v>
      </c>
      <c r="N52" s="34">
        <v>100</v>
      </c>
      <c r="O52" s="34">
        <v>0</v>
      </c>
      <c r="P52" s="33">
        <f t="shared" si="6"/>
        <v>0</v>
      </c>
      <c r="Q52" s="35">
        <v>0</v>
      </c>
      <c r="R52" s="34">
        <v>100</v>
      </c>
      <c r="S52" s="34">
        <v>100</v>
      </c>
      <c r="T52" s="34">
        <v>4</v>
      </c>
      <c r="U52" s="33">
        <f t="shared" si="5"/>
        <v>0</v>
      </c>
      <c r="V52" s="34">
        <v>0</v>
      </c>
      <c r="W52" s="47"/>
    </row>
    <row r="53" spans="1:23" ht="15.75" customHeight="1">
      <c r="A53" s="88" t="s">
        <v>63</v>
      </c>
      <c r="B53" s="33" t="s">
        <v>88</v>
      </c>
      <c r="C53" s="34">
        <v>100</v>
      </c>
      <c r="D53" s="34">
        <v>100</v>
      </c>
      <c r="E53" s="34">
        <v>0</v>
      </c>
      <c r="F53" s="33">
        <f t="shared" si="0"/>
        <v>0</v>
      </c>
      <c r="G53" s="34">
        <v>0</v>
      </c>
      <c r="H53" s="34">
        <v>100</v>
      </c>
      <c r="I53" s="34">
        <v>100</v>
      </c>
      <c r="J53" s="34">
        <v>0</v>
      </c>
      <c r="K53" s="33">
        <f t="shared" ref="K53:K62" si="8">H53-I53</f>
        <v>0</v>
      </c>
      <c r="L53" s="34">
        <v>0</v>
      </c>
      <c r="M53" s="34">
        <v>100</v>
      </c>
      <c r="N53" s="34">
        <v>100</v>
      </c>
      <c r="O53" s="34">
        <v>0</v>
      </c>
      <c r="P53" s="33">
        <f t="shared" si="6"/>
        <v>0</v>
      </c>
      <c r="Q53" s="35">
        <v>0</v>
      </c>
      <c r="R53" s="34">
        <v>100</v>
      </c>
      <c r="S53" s="34">
        <v>100</v>
      </c>
      <c r="T53" s="34">
        <v>4</v>
      </c>
      <c r="U53" s="33">
        <f t="shared" si="5"/>
        <v>0</v>
      </c>
      <c r="V53" s="34">
        <v>0</v>
      </c>
      <c r="W53" s="135"/>
    </row>
    <row r="54" spans="1:23" ht="15.75" customHeight="1">
      <c r="A54" s="88" t="s">
        <v>64</v>
      </c>
      <c r="B54" s="33" t="s">
        <v>88</v>
      </c>
      <c r="C54" s="34">
        <v>100</v>
      </c>
      <c r="D54" s="34">
        <v>100</v>
      </c>
      <c r="E54" s="34">
        <v>0</v>
      </c>
      <c r="F54" s="33">
        <f t="shared" si="0"/>
        <v>0</v>
      </c>
      <c r="G54" s="34">
        <v>0</v>
      </c>
      <c r="H54" s="34">
        <v>100</v>
      </c>
      <c r="I54" s="34">
        <v>100</v>
      </c>
      <c r="J54" s="34">
        <v>0</v>
      </c>
      <c r="K54" s="33">
        <f t="shared" si="8"/>
        <v>0</v>
      </c>
      <c r="L54" s="34">
        <v>0</v>
      </c>
      <c r="M54" s="34">
        <v>100</v>
      </c>
      <c r="N54" s="34">
        <v>100</v>
      </c>
      <c r="O54" s="34">
        <v>0</v>
      </c>
      <c r="P54" s="33">
        <f t="shared" si="6"/>
        <v>0</v>
      </c>
      <c r="Q54" s="35">
        <v>0</v>
      </c>
      <c r="R54" s="34">
        <v>100</v>
      </c>
      <c r="S54" s="34">
        <v>97</v>
      </c>
      <c r="T54" s="34">
        <v>4</v>
      </c>
      <c r="U54" s="33">
        <f t="shared" si="5"/>
        <v>3</v>
      </c>
      <c r="V54" s="34">
        <v>0</v>
      </c>
      <c r="W54" s="135"/>
    </row>
    <row r="55" spans="1:23" ht="15.75" customHeight="1">
      <c r="A55" s="88" t="s">
        <v>66</v>
      </c>
      <c r="B55" s="33" t="s">
        <v>88</v>
      </c>
      <c r="C55" s="34">
        <v>100</v>
      </c>
      <c r="D55" s="34">
        <v>100</v>
      </c>
      <c r="E55" s="34">
        <v>0</v>
      </c>
      <c r="F55" s="33">
        <f t="shared" si="0"/>
        <v>0</v>
      </c>
      <c r="G55" s="34">
        <v>0</v>
      </c>
      <c r="H55" s="34">
        <v>100</v>
      </c>
      <c r="I55" s="34">
        <v>100</v>
      </c>
      <c r="J55" s="34">
        <v>0</v>
      </c>
      <c r="K55" s="33">
        <f t="shared" si="8"/>
        <v>0</v>
      </c>
      <c r="L55" s="34">
        <v>0</v>
      </c>
      <c r="M55" s="34">
        <v>100</v>
      </c>
      <c r="N55" s="34">
        <v>100</v>
      </c>
      <c r="O55" s="34">
        <v>0</v>
      </c>
      <c r="P55" s="33">
        <f t="shared" si="6"/>
        <v>0</v>
      </c>
      <c r="Q55" s="35">
        <v>0</v>
      </c>
      <c r="R55" s="34">
        <v>100</v>
      </c>
      <c r="S55" s="34">
        <v>100</v>
      </c>
      <c r="T55" s="34">
        <v>5</v>
      </c>
      <c r="U55" s="33">
        <f t="shared" si="5"/>
        <v>0</v>
      </c>
      <c r="V55" s="34">
        <v>0</v>
      </c>
      <c r="W55" s="47"/>
    </row>
    <row r="56" spans="1:23" ht="15.75" customHeight="1">
      <c r="A56" s="88" t="s">
        <v>67</v>
      </c>
      <c r="B56" s="33" t="s">
        <v>88</v>
      </c>
      <c r="C56" s="34">
        <v>100</v>
      </c>
      <c r="D56" s="34">
        <v>100</v>
      </c>
      <c r="E56" s="34">
        <v>0</v>
      </c>
      <c r="F56" s="33">
        <f t="shared" si="0"/>
        <v>0</v>
      </c>
      <c r="G56" s="34">
        <v>0</v>
      </c>
      <c r="H56" s="34">
        <v>100</v>
      </c>
      <c r="I56" s="34">
        <v>100</v>
      </c>
      <c r="J56" s="34">
        <v>0</v>
      </c>
      <c r="K56" s="33">
        <f t="shared" si="8"/>
        <v>0</v>
      </c>
      <c r="L56" s="34">
        <v>0</v>
      </c>
      <c r="M56" s="34">
        <v>100</v>
      </c>
      <c r="N56" s="34">
        <v>100</v>
      </c>
      <c r="O56" s="34">
        <v>0</v>
      </c>
      <c r="P56" s="33">
        <f t="shared" si="6"/>
        <v>0</v>
      </c>
      <c r="Q56" s="35">
        <v>0</v>
      </c>
      <c r="R56" s="34">
        <v>100</v>
      </c>
      <c r="S56" s="34">
        <v>100</v>
      </c>
      <c r="T56" s="34">
        <v>4</v>
      </c>
      <c r="U56" s="33">
        <f t="shared" si="5"/>
        <v>0</v>
      </c>
      <c r="V56" s="34">
        <v>0</v>
      </c>
      <c r="W56" s="47"/>
    </row>
    <row r="57" spans="1:23" ht="15.75" customHeight="1">
      <c r="A57" s="88" t="s">
        <v>68</v>
      </c>
      <c r="B57" s="33" t="s">
        <v>88</v>
      </c>
      <c r="C57" s="34">
        <v>100</v>
      </c>
      <c r="D57" s="34">
        <v>100</v>
      </c>
      <c r="E57" s="34">
        <v>0</v>
      </c>
      <c r="F57" s="33">
        <f t="shared" si="0"/>
        <v>0</v>
      </c>
      <c r="G57" s="34">
        <v>0</v>
      </c>
      <c r="H57" s="34">
        <v>100</v>
      </c>
      <c r="I57" s="34">
        <v>100</v>
      </c>
      <c r="J57" s="34">
        <v>0</v>
      </c>
      <c r="K57" s="33">
        <f t="shared" si="8"/>
        <v>0</v>
      </c>
      <c r="L57" s="34">
        <v>0</v>
      </c>
      <c r="M57" s="34">
        <v>100</v>
      </c>
      <c r="N57" s="34">
        <v>100</v>
      </c>
      <c r="O57" s="34">
        <v>0</v>
      </c>
      <c r="P57" s="33">
        <f t="shared" si="6"/>
        <v>0</v>
      </c>
      <c r="Q57" s="35">
        <v>0</v>
      </c>
      <c r="R57" s="34">
        <v>100</v>
      </c>
      <c r="S57" s="34">
        <v>96</v>
      </c>
      <c r="T57" s="34">
        <v>4</v>
      </c>
      <c r="U57" s="33">
        <f t="shared" si="5"/>
        <v>4</v>
      </c>
      <c r="V57" s="34">
        <v>0</v>
      </c>
      <c r="W57" s="135"/>
    </row>
    <row r="58" spans="1:23" ht="15.75" customHeight="1">
      <c r="A58" s="88" t="s">
        <v>69</v>
      </c>
      <c r="B58" s="33" t="s">
        <v>88</v>
      </c>
      <c r="C58" s="34">
        <v>100</v>
      </c>
      <c r="D58" s="34">
        <v>100</v>
      </c>
      <c r="E58" s="34">
        <v>0</v>
      </c>
      <c r="F58" s="33">
        <f t="shared" si="0"/>
        <v>0</v>
      </c>
      <c r="G58" s="34">
        <v>0</v>
      </c>
      <c r="H58" s="34">
        <v>100</v>
      </c>
      <c r="I58" s="34">
        <v>100</v>
      </c>
      <c r="J58" s="34">
        <v>0</v>
      </c>
      <c r="K58" s="33">
        <f t="shared" si="8"/>
        <v>0</v>
      </c>
      <c r="L58" s="34">
        <v>0</v>
      </c>
      <c r="M58" s="34">
        <v>100</v>
      </c>
      <c r="N58" s="34">
        <v>100</v>
      </c>
      <c r="O58" s="34">
        <v>0</v>
      </c>
      <c r="P58" s="33">
        <f t="shared" si="6"/>
        <v>0</v>
      </c>
      <c r="Q58" s="35">
        <v>0</v>
      </c>
      <c r="R58" s="34">
        <v>100</v>
      </c>
      <c r="S58" s="34">
        <v>96</v>
      </c>
      <c r="T58" s="34">
        <v>4</v>
      </c>
      <c r="U58" s="33">
        <f t="shared" si="5"/>
        <v>4</v>
      </c>
      <c r="V58" s="34">
        <v>0</v>
      </c>
      <c r="W58" s="135"/>
    </row>
    <row r="59" spans="1:23" ht="15.75" customHeight="1">
      <c r="A59" s="88" t="s">
        <v>71</v>
      </c>
      <c r="B59" s="33" t="s">
        <v>88</v>
      </c>
      <c r="C59" s="34">
        <v>100</v>
      </c>
      <c r="D59" s="34">
        <v>100</v>
      </c>
      <c r="E59" s="34">
        <v>0</v>
      </c>
      <c r="F59" s="33">
        <f t="shared" si="0"/>
        <v>0</v>
      </c>
      <c r="G59" s="34">
        <v>0</v>
      </c>
      <c r="H59" s="34">
        <v>100</v>
      </c>
      <c r="I59" s="34">
        <v>100</v>
      </c>
      <c r="J59" s="34">
        <v>0</v>
      </c>
      <c r="K59" s="33">
        <f t="shared" si="8"/>
        <v>0</v>
      </c>
      <c r="L59" s="34">
        <v>0</v>
      </c>
      <c r="M59" s="34">
        <v>100</v>
      </c>
      <c r="N59" s="34">
        <v>100</v>
      </c>
      <c r="O59" s="34">
        <v>0</v>
      </c>
      <c r="P59" s="33">
        <f t="shared" si="6"/>
        <v>0</v>
      </c>
      <c r="Q59" s="35">
        <v>0</v>
      </c>
      <c r="R59" s="34">
        <v>100</v>
      </c>
      <c r="S59" s="34">
        <v>100</v>
      </c>
      <c r="T59" s="34">
        <v>4</v>
      </c>
      <c r="U59" s="33">
        <f t="shared" si="5"/>
        <v>0</v>
      </c>
      <c r="V59" s="34">
        <v>0</v>
      </c>
      <c r="W59" s="135"/>
    </row>
    <row r="60" spans="1:23" ht="15.75" customHeight="1">
      <c r="A60" s="88" t="s">
        <v>72</v>
      </c>
      <c r="B60" s="33" t="s">
        <v>88</v>
      </c>
      <c r="C60" s="34">
        <v>100</v>
      </c>
      <c r="D60" s="34">
        <v>100</v>
      </c>
      <c r="E60" s="34">
        <v>0</v>
      </c>
      <c r="F60" s="33">
        <f t="shared" si="0"/>
        <v>0</v>
      </c>
      <c r="G60" s="34">
        <v>0</v>
      </c>
      <c r="H60" s="34">
        <v>100</v>
      </c>
      <c r="I60" s="34">
        <v>100</v>
      </c>
      <c r="J60" s="34">
        <v>0</v>
      </c>
      <c r="K60" s="33">
        <f t="shared" si="8"/>
        <v>0</v>
      </c>
      <c r="L60" s="34">
        <v>0</v>
      </c>
      <c r="M60" s="34">
        <v>100</v>
      </c>
      <c r="N60" s="34">
        <v>100</v>
      </c>
      <c r="O60" s="34">
        <v>4</v>
      </c>
      <c r="P60" s="33">
        <f t="shared" si="6"/>
        <v>0</v>
      </c>
      <c r="Q60" s="35">
        <v>0</v>
      </c>
      <c r="R60" s="34">
        <v>100</v>
      </c>
      <c r="S60" s="34">
        <v>96</v>
      </c>
      <c r="T60" s="34">
        <v>4</v>
      </c>
      <c r="U60" s="33">
        <f t="shared" si="5"/>
        <v>4</v>
      </c>
      <c r="V60" s="34">
        <v>0</v>
      </c>
      <c r="W60" s="47"/>
    </row>
    <row r="61" spans="1:23" ht="15.75" customHeight="1">
      <c r="A61" s="88" t="s">
        <v>73</v>
      </c>
      <c r="B61" s="33" t="s">
        <v>88</v>
      </c>
      <c r="C61" s="34">
        <v>100</v>
      </c>
      <c r="D61" s="34">
        <v>100</v>
      </c>
      <c r="E61" s="34">
        <v>0</v>
      </c>
      <c r="F61" s="33">
        <f t="shared" si="0"/>
        <v>0</v>
      </c>
      <c r="G61" s="34">
        <v>0</v>
      </c>
      <c r="H61" s="34">
        <v>100</v>
      </c>
      <c r="I61" s="34">
        <v>100</v>
      </c>
      <c r="J61" s="34">
        <v>0</v>
      </c>
      <c r="K61" s="33">
        <f t="shared" si="8"/>
        <v>0</v>
      </c>
      <c r="L61" s="34">
        <v>0</v>
      </c>
      <c r="M61" s="34">
        <v>100</v>
      </c>
      <c r="N61" s="34">
        <v>100</v>
      </c>
      <c r="O61" s="34">
        <v>0</v>
      </c>
      <c r="P61" s="33">
        <f t="shared" si="6"/>
        <v>0</v>
      </c>
      <c r="Q61" s="35">
        <v>0</v>
      </c>
      <c r="R61" s="34">
        <v>100</v>
      </c>
      <c r="S61" s="34">
        <v>100</v>
      </c>
      <c r="T61" s="34">
        <v>4</v>
      </c>
      <c r="U61" s="33">
        <f t="shared" si="5"/>
        <v>0</v>
      </c>
      <c r="V61" s="34">
        <v>0</v>
      </c>
      <c r="W61" s="135"/>
    </row>
    <row r="62" spans="1:23" ht="15.75" customHeight="1">
      <c r="A62" s="88" t="s">
        <v>74</v>
      </c>
      <c r="B62" s="33" t="s">
        <v>88</v>
      </c>
      <c r="C62" s="34">
        <v>100</v>
      </c>
      <c r="D62" s="34">
        <v>100</v>
      </c>
      <c r="E62" s="34">
        <v>0</v>
      </c>
      <c r="F62" s="33">
        <f t="shared" si="0"/>
        <v>0</v>
      </c>
      <c r="G62" s="34">
        <v>0</v>
      </c>
      <c r="H62" s="34">
        <v>100</v>
      </c>
      <c r="I62" s="34">
        <v>100</v>
      </c>
      <c r="J62" s="34">
        <v>0</v>
      </c>
      <c r="K62" s="33">
        <f t="shared" si="8"/>
        <v>0</v>
      </c>
      <c r="L62" s="34">
        <v>0</v>
      </c>
      <c r="M62" s="34">
        <v>100</v>
      </c>
      <c r="N62" s="34">
        <v>100</v>
      </c>
      <c r="O62" s="34">
        <v>0</v>
      </c>
      <c r="P62" s="33">
        <f t="shared" si="6"/>
        <v>0</v>
      </c>
      <c r="Q62" s="35">
        <v>0</v>
      </c>
      <c r="R62" s="34">
        <v>100</v>
      </c>
      <c r="S62" s="34">
        <v>100</v>
      </c>
      <c r="T62" s="34">
        <v>4</v>
      </c>
      <c r="U62" s="33">
        <f t="shared" si="5"/>
        <v>0</v>
      </c>
      <c r="V62" s="34">
        <v>0</v>
      </c>
      <c r="W62" s="135"/>
    </row>
    <row r="63" spans="1:23" ht="15.75" customHeight="1"/>
    <row r="64" spans="1:2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5:W5"/>
    <mergeCell ref="R3:S3"/>
    <mergeCell ref="T3:U3"/>
    <mergeCell ref="V3:V4"/>
    <mergeCell ref="W3:W4"/>
    <mergeCell ref="A1:V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11811023622047245" right="0.11811023622047245" top="0.35433070866141736" bottom="0.35433070866141736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6" ySplit="4" topLeftCell="G62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14.42578125" defaultRowHeight="15" customHeight="1"/>
  <cols>
    <col min="1" max="1" width="30.7109375" customWidth="1"/>
    <col min="2" max="3" width="8.7109375" customWidth="1"/>
    <col min="4" max="4" width="10.7109375" customWidth="1"/>
    <col min="5" max="5" width="11.85546875" customWidth="1"/>
    <col min="6" max="6" width="12" customWidth="1"/>
    <col min="7" max="7" width="25.85546875" customWidth="1"/>
    <col min="8" max="26" width="8" customWidth="1"/>
  </cols>
  <sheetData>
    <row r="1" spans="1:26" ht="45" customHeight="1">
      <c r="A1" s="173" t="s">
        <v>177</v>
      </c>
      <c r="B1" s="174"/>
      <c r="C1" s="174"/>
      <c r="D1" s="174"/>
      <c r="E1" s="174"/>
      <c r="F1" s="174"/>
      <c r="G1" s="17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9.25" customHeight="1">
      <c r="A2" s="183" t="s">
        <v>77</v>
      </c>
      <c r="B2" s="184" t="s">
        <v>2</v>
      </c>
      <c r="C2" s="178"/>
      <c r="D2" s="184" t="s">
        <v>3</v>
      </c>
      <c r="E2" s="178"/>
      <c r="F2" s="183" t="s">
        <v>4</v>
      </c>
      <c r="G2" s="183" t="s">
        <v>5</v>
      </c>
    </row>
    <row r="3" spans="1:26" ht="36" customHeight="1">
      <c r="A3" s="176"/>
      <c r="B3" s="3" t="s">
        <v>6</v>
      </c>
      <c r="C3" s="3" t="s">
        <v>7</v>
      </c>
      <c r="D3" s="3" t="s">
        <v>8</v>
      </c>
      <c r="E3" s="3" t="s">
        <v>105</v>
      </c>
      <c r="F3" s="176"/>
      <c r="G3" s="176"/>
    </row>
    <row r="4" spans="1:26" ht="42" customHeight="1">
      <c r="A4" s="179" t="s">
        <v>176</v>
      </c>
      <c r="B4" s="180"/>
      <c r="C4" s="180"/>
      <c r="D4" s="180"/>
      <c r="E4" s="180"/>
      <c r="F4" s="180"/>
      <c r="G4" s="17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8.25" customHeight="1">
      <c r="A5" s="50" t="s">
        <v>11</v>
      </c>
      <c r="B5" s="6">
        <v>382</v>
      </c>
      <c r="C5" s="6">
        <v>362</v>
      </c>
      <c r="D5" s="6">
        <v>10</v>
      </c>
      <c r="E5" s="7">
        <f t="shared" ref="E5:E62" si="0">100-(C5/B5*100)</f>
        <v>5.2356020942408463</v>
      </c>
      <c r="F5" s="6">
        <v>0</v>
      </c>
      <c r="G5" s="9"/>
    </row>
    <row r="6" spans="1:26" ht="51" customHeight="1">
      <c r="A6" s="50" t="s">
        <v>12</v>
      </c>
      <c r="B6" s="6">
        <v>133</v>
      </c>
      <c r="C6" s="6">
        <v>124</v>
      </c>
      <c r="D6" s="6">
        <v>10</v>
      </c>
      <c r="E6" s="7">
        <f t="shared" si="0"/>
        <v>6.7669172932330923</v>
      </c>
      <c r="F6" s="6">
        <v>0</v>
      </c>
      <c r="G6" s="9"/>
    </row>
    <row r="7" spans="1:26" ht="38.25" customHeight="1">
      <c r="A7" s="50" t="s">
        <v>89</v>
      </c>
      <c r="B7" s="6">
        <v>332</v>
      </c>
      <c r="C7" s="6">
        <v>330</v>
      </c>
      <c r="D7" s="6">
        <v>10</v>
      </c>
      <c r="E7" s="7">
        <f t="shared" si="0"/>
        <v>0.60240963855420659</v>
      </c>
      <c r="F7" s="6">
        <v>0</v>
      </c>
      <c r="G7" s="9"/>
    </row>
    <row r="8" spans="1:26" ht="38.25" customHeight="1">
      <c r="A8" s="50" t="s">
        <v>98</v>
      </c>
      <c r="B8" s="6">
        <v>99</v>
      </c>
      <c r="C8" s="6">
        <v>99</v>
      </c>
      <c r="D8" s="63">
        <v>10</v>
      </c>
      <c r="E8" s="7">
        <f t="shared" si="0"/>
        <v>0</v>
      </c>
      <c r="F8" s="137">
        <v>0</v>
      </c>
      <c r="G8" s="9"/>
    </row>
    <row r="9" spans="1:26" ht="38.25" customHeight="1">
      <c r="A9" s="50" t="s">
        <v>15</v>
      </c>
      <c r="B9" s="6">
        <v>136</v>
      </c>
      <c r="C9" s="6">
        <v>130</v>
      </c>
      <c r="D9" s="6">
        <v>10</v>
      </c>
      <c r="E9" s="7">
        <f t="shared" si="0"/>
        <v>4.4117647058823479</v>
      </c>
      <c r="F9" s="6">
        <v>0</v>
      </c>
      <c r="G9" s="3"/>
    </row>
    <row r="10" spans="1:26" ht="38.25" customHeight="1">
      <c r="A10" s="50" t="s">
        <v>99</v>
      </c>
      <c r="B10" s="6">
        <v>137</v>
      </c>
      <c r="C10" s="6">
        <v>126</v>
      </c>
      <c r="D10" s="6">
        <v>10</v>
      </c>
      <c r="E10" s="7">
        <f t="shared" si="0"/>
        <v>8.029197080291965</v>
      </c>
      <c r="F10" s="11">
        <v>0</v>
      </c>
      <c r="G10" s="3"/>
    </row>
    <row r="11" spans="1:26" ht="38.25" customHeight="1">
      <c r="A11" s="50" t="s">
        <v>103</v>
      </c>
      <c r="B11" s="6">
        <v>176</v>
      </c>
      <c r="C11" s="6">
        <v>175</v>
      </c>
      <c r="D11" s="6">
        <v>10</v>
      </c>
      <c r="E11" s="7">
        <f t="shared" si="0"/>
        <v>0.56818181818182723</v>
      </c>
      <c r="F11" s="11">
        <v>0</v>
      </c>
      <c r="G11" s="3"/>
    </row>
    <row r="12" spans="1:26" ht="51" customHeight="1">
      <c r="A12" s="50" t="s">
        <v>18</v>
      </c>
      <c r="B12" s="6">
        <v>82</v>
      </c>
      <c r="C12" s="6">
        <v>78</v>
      </c>
      <c r="D12" s="6">
        <v>10</v>
      </c>
      <c r="E12" s="7">
        <f t="shared" si="0"/>
        <v>4.8780487804878021</v>
      </c>
      <c r="F12" s="11">
        <v>0</v>
      </c>
      <c r="G12" s="3"/>
    </row>
    <row r="13" spans="1:26" ht="51" customHeight="1">
      <c r="A13" s="50" t="s">
        <v>19</v>
      </c>
      <c r="B13" s="6">
        <v>118</v>
      </c>
      <c r="C13" s="6">
        <v>111</v>
      </c>
      <c r="D13" s="6">
        <v>10</v>
      </c>
      <c r="E13" s="7">
        <f t="shared" si="0"/>
        <v>5.9322033898305051</v>
      </c>
      <c r="F13" s="11">
        <v>0</v>
      </c>
      <c r="G13" s="3"/>
    </row>
    <row r="14" spans="1:26" ht="38.25" customHeight="1">
      <c r="A14" s="60" t="s">
        <v>20</v>
      </c>
      <c r="B14" s="6">
        <v>60</v>
      </c>
      <c r="C14" s="6">
        <v>61</v>
      </c>
      <c r="D14" s="6">
        <v>10</v>
      </c>
      <c r="E14" s="7">
        <f t="shared" si="0"/>
        <v>-1.6666666666666572</v>
      </c>
      <c r="F14" s="11">
        <v>0</v>
      </c>
      <c r="G14" s="3"/>
    </row>
    <row r="15" spans="1:26" ht="51" customHeight="1">
      <c r="A15" s="50" t="s">
        <v>21</v>
      </c>
      <c r="B15" s="6">
        <v>122</v>
      </c>
      <c r="C15" s="6">
        <v>110</v>
      </c>
      <c r="D15" s="6">
        <v>10</v>
      </c>
      <c r="E15" s="7">
        <f t="shared" si="0"/>
        <v>9.8360655737704974</v>
      </c>
      <c r="F15" s="6">
        <v>0</v>
      </c>
      <c r="G15" s="3"/>
    </row>
    <row r="16" spans="1:26" ht="102" customHeight="1">
      <c r="A16" s="60" t="s">
        <v>22</v>
      </c>
      <c r="B16" s="6">
        <v>183</v>
      </c>
      <c r="C16" s="6">
        <v>168</v>
      </c>
      <c r="D16" s="6">
        <v>10</v>
      </c>
      <c r="E16" s="7">
        <f t="shared" si="0"/>
        <v>8.1967213114754145</v>
      </c>
      <c r="F16" s="6">
        <v>0</v>
      </c>
      <c r="G16" s="3"/>
    </row>
    <row r="17" spans="1:8" ht="51" customHeight="1">
      <c r="A17" s="50" t="s">
        <v>23</v>
      </c>
      <c r="B17" s="18">
        <v>124</v>
      </c>
      <c r="C17" s="18">
        <v>117</v>
      </c>
      <c r="D17" s="18">
        <v>10</v>
      </c>
      <c r="E17" s="7">
        <f t="shared" si="0"/>
        <v>5.6451612903225765</v>
      </c>
      <c r="F17" s="18">
        <v>0</v>
      </c>
      <c r="G17" s="17"/>
    </row>
    <row r="18" spans="1:8" ht="38.25" customHeight="1">
      <c r="A18" s="50" t="s">
        <v>24</v>
      </c>
      <c r="B18" s="6">
        <v>77</v>
      </c>
      <c r="C18" s="6">
        <v>73</v>
      </c>
      <c r="D18" s="6">
        <v>10</v>
      </c>
      <c r="E18" s="7">
        <f t="shared" si="0"/>
        <v>5.1948051948051983</v>
      </c>
      <c r="F18" s="6">
        <v>0</v>
      </c>
      <c r="G18" s="3"/>
      <c r="H18" s="10" t="s">
        <v>1</v>
      </c>
    </row>
    <row r="19" spans="1:8" ht="38.25" customHeight="1">
      <c r="A19" s="50" t="s">
        <v>25</v>
      </c>
      <c r="B19" s="6">
        <v>184</v>
      </c>
      <c r="C19" s="6">
        <v>165</v>
      </c>
      <c r="D19" s="6">
        <v>10</v>
      </c>
      <c r="E19" s="7">
        <f t="shared" si="0"/>
        <v>10.326086956521735</v>
      </c>
      <c r="F19" s="11">
        <v>1</v>
      </c>
      <c r="G19" s="23" t="s">
        <v>178</v>
      </c>
    </row>
    <row r="20" spans="1:8" ht="51" customHeight="1">
      <c r="A20" s="50" t="s">
        <v>26</v>
      </c>
      <c r="B20" s="6">
        <v>161</v>
      </c>
      <c r="C20" s="6">
        <v>150</v>
      </c>
      <c r="D20" s="6">
        <v>10</v>
      </c>
      <c r="E20" s="7">
        <f t="shared" si="0"/>
        <v>6.8322981366459601</v>
      </c>
      <c r="F20" s="11">
        <v>0</v>
      </c>
      <c r="G20" s="3"/>
    </row>
    <row r="21" spans="1:8" ht="51" customHeight="1">
      <c r="A21" s="50" t="s">
        <v>27</v>
      </c>
      <c r="B21" s="2"/>
      <c r="C21" s="2"/>
      <c r="D21" s="2"/>
      <c r="E21" s="7" t="e">
        <f t="shared" si="0"/>
        <v>#DIV/0!</v>
      </c>
      <c r="F21" s="21"/>
      <c r="G21" s="33"/>
    </row>
    <row r="22" spans="1:8" ht="51" customHeight="1">
      <c r="A22" s="50" t="s">
        <v>28</v>
      </c>
      <c r="B22" s="2"/>
      <c r="C22" s="2"/>
      <c r="D22" s="2"/>
      <c r="E22" s="7" t="e">
        <f t="shared" si="0"/>
        <v>#DIV/0!</v>
      </c>
      <c r="F22" s="21"/>
      <c r="G22" s="33"/>
    </row>
    <row r="23" spans="1:8" ht="38.25" customHeight="1">
      <c r="A23" s="60" t="s">
        <v>29</v>
      </c>
      <c r="B23" s="18">
        <v>84</v>
      </c>
      <c r="C23" s="18">
        <v>84</v>
      </c>
      <c r="D23" s="18">
        <v>10</v>
      </c>
      <c r="E23" s="7">
        <f t="shared" si="0"/>
        <v>0</v>
      </c>
      <c r="F23" s="19">
        <v>0</v>
      </c>
      <c r="G23" s="17"/>
    </row>
    <row r="24" spans="1:8" ht="51" customHeight="1">
      <c r="A24" s="60" t="s">
        <v>30</v>
      </c>
      <c r="B24" s="6">
        <v>67</v>
      </c>
      <c r="C24" s="6">
        <v>59</v>
      </c>
      <c r="D24" s="6">
        <v>10</v>
      </c>
      <c r="E24" s="7">
        <f t="shared" si="0"/>
        <v>11.940298507462686</v>
      </c>
      <c r="F24" s="11">
        <v>2</v>
      </c>
      <c r="G24" s="23" t="s">
        <v>179</v>
      </c>
    </row>
    <row r="25" spans="1:8" ht="58.5" customHeight="1">
      <c r="A25" s="50" t="s">
        <v>32</v>
      </c>
      <c r="B25" s="6">
        <v>87</v>
      </c>
      <c r="C25" s="6">
        <v>60</v>
      </c>
      <c r="D25" s="6">
        <v>10</v>
      </c>
      <c r="E25" s="7">
        <f t="shared" si="0"/>
        <v>31.034482758620683</v>
      </c>
      <c r="F25" s="6">
        <v>21</v>
      </c>
      <c r="G25" s="23" t="s">
        <v>33</v>
      </c>
    </row>
    <row r="26" spans="1:8" ht="38.25" customHeight="1">
      <c r="A26" s="50" t="s">
        <v>34</v>
      </c>
      <c r="B26" s="6">
        <v>123</v>
      </c>
      <c r="C26" s="6">
        <v>113</v>
      </c>
      <c r="D26" s="6">
        <v>10</v>
      </c>
      <c r="E26" s="7">
        <f t="shared" si="0"/>
        <v>8.1300813008130035</v>
      </c>
      <c r="F26" s="6">
        <v>0</v>
      </c>
      <c r="G26" s="3"/>
    </row>
    <row r="27" spans="1:8" ht="38.25" customHeight="1">
      <c r="A27" s="50" t="s">
        <v>36</v>
      </c>
      <c r="B27" s="18">
        <v>144</v>
      </c>
      <c r="C27" s="18">
        <v>140</v>
      </c>
      <c r="D27" s="18">
        <v>10</v>
      </c>
      <c r="E27" s="7">
        <f t="shared" si="0"/>
        <v>2.7777777777777857</v>
      </c>
      <c r="F27" s="18">
        <v>0</v>
      </c>
      <c r="G27" s="17"/>
    </row>
    <row r="28" spans="1:8" ht="38.25" customHeight="1">
      <c r="A28" s="50" t="s">
        <v>37</v>
      </c>
      <c r="B28" s="6">
        <v>90</v>
      </c>
      <c r="C28" s="6">
        <v>84</v>
      </c>
      <c r="D28" s="6">
        <v>10</v>
      </c>
      <c r="E28" s="7">
        <f t="shared" si="0"/>
        <v>6.6666666666666714</v>
      </c>
      <c r="F28" s="6">
        <v>0</v>
      </c>
      <c r="G28" s="3"/>
    </row>
    <row r="29" spans="1:8" ht="38.25" customHeight="1">
      <c r="A29" s="50" t="s">
        <v>38</v>
      </c>
      <c r="B29" s="6">
        <v>79</v>
      </c>
      <c r="C29" s="6">
        <v>72</v>
      </c>
      <c r="D29" s="6">
        <v>10</v>
      </c>
      <c r="E29" s="7">
        <f t="shared" si="0"/>
        <v>8.8607594936708836</v>
      </c>
      <c r="F29" s="11">
        <v>0</v>
      </c>
      <c r="G29" s="3"/>
    </row>
    <row r="30" spans="1:8" ht="38.25" customHeight="1">
      <c r="A30" s="50" t="s">
        <v>39</v>
      </c>
      <c r="B30" s="6">
        <v>118</v>
      </c>
      <c r="C30" s="6">
        <v>100</v>
      </c>
      <c r="D30" s="6">
        <v>10</v>
      </c>
      <c r="E30" s="7">
        <f t="shared" si="0"/>
        <v>15.254237288135599</v>
      </c>
      <c r="F30" s="6">
        <v>5</v>
      </c>
      <c r="G30" s="23" t="s">
        <v>40</v>
      </c>
    </row>
    <row r="31" spans="1:8" ht="38.25" customHeight="1">
      <c r="A31" s="50" t="s">
        <v>41</v>
      </c>
      <c r="B31" s="6">
        <v>74</v>
      </c>
      <c r="C31" s="6">
        <v>72</v>
      </c>
      <c r="D31" s="6">
        <v>10</v>
      </c>
      <c r="E31" s="7">
        <f t="shared" si="0"/>
        <v>2.7027027027026946</v>
      </c>
      <c r="F31" s="6">
        <v>0</v>
      </c>
      <c r="G31" s="3"/>
    </row>
    <row r="32" spans="1:8" ht="38.25" customHeight="1">
      <c r="A32" s="50" t="s">
        <v>42</v>
      </c>
      <c r="B32" s="6">
        <v>67</v>
      </c>
      <c r="C32" s="6">
        <v>66</v>
      </c>
      <c r="D32" s="6">
        <v>10</v>
      </c>
      <c r="E32" s="7">
        <f t="shared" si="0"/>
        <v>1.4925373134328339</v>
      </c>
      <c r="F32" s="11">
        <v>0</v>
      </c>
      <c r="G32" s="3"/>
    </row>
    <row r="33" spans="1:7" ht="38.25" customHeight="1">
      <c r="A33" s="50" t="s">
        <v>43</v>
      </c>
      <c r="B33" s="6">
        <v>74</v>
      </c>
      <c r="C33" s="6">
        <v>71</v>
      </c>
      <c r="D33" s="6">
        <v>10</v>
      </c>
      <c r="E33" s="7">
        <f t="shared" si="0"/>
        <v>4.0540540540540633</v>
      </c>
      <c r="F33" s="11">
        <v>0</v>
      </c>
      <c r="G33" s="3"/>
    </row>
    <row r="34" spans="1:7" ht="102" customHeight="1">
      <c r="A34" s="50" t="s">
        <v>44</v>
      </c>
      <c r="B34" s="6">
        <v>130</v>
      </c>
      <c r="C34" s="6">
        <v>114</v>
      </c>
      <c r="D34" s="6">
        <v>10</v>
      </c>
      <c r="E34" s="7">
        <f t="shared" si="0"/>
        <v>12.307692307692307</v>
      </c>
      <c r="F34" s="11">
        <v>2</v>
      </c>
      <c r="G34" s="23" t="s">
        <v>45</v>
      </c>
    </row>
    <row r="35" spans="1:7" ht="38.25" customHeight="1">
      <c r="A35" s="50" t="s">
        <v>46</v>
      </c>
      <c r="B35" s="6">
        <v>83</v>
      </c>
      <c r="C35" s="6">
        <v>82</v>
      </c>
      <c r="D35" s="6">
        <v>10</v>
      </c>
      <c r="E35" s="7">
        <f t="shared" si="0"/>
        <v>1.2048192771084416</v>
      </c>
      <c r="F35" s="11">
        <v>0</v>
      </c>
      <c r="G35" s="3"/>
    </row>
    <row r="36" spans="1:7" ht="51" customHeight="1">
      <c r="A36" s="50" t="s">
        <v>47</v>
      </c>
      <c r="B36" s="6">
        <v>201</v>
      </c>
      <c r="C36" s="6">
        <v>187</v>
      </c>
      <c r="D36" s="6">
        <v>10</v>
      </c>
      <c r="E36" s="7">
        <f t="shared" si="0"/>
        <v>6.9651741293532297</v>
      </c>
      <c r="F36" s="6">
        <v>0</v>
      </c>
      <c r="G36" s="3"/>
    </row>
    <row r="37" spans="1:7" ht="45" customHeight="1">
      <c r="A37" s="50" t="s">
        <v>48</v>
      </c>
      <c r="B37" s="6">
        <v>186</v>
      </c>
      <c r="C37" s="6">
        <v>186</v>
      </c>
      <c r="D37" s="6">
        <v>10</v>
      </c>
      <c r="E37" s="7">
        <f t="shared" si="0"/>
        <v>0</v>
      </c>
      <c r="F37" s="6">
        <v>0</v>
      </c>
      <c r="G37" s="3"/>
    </row>
    <row r="38" spans="1:7" ht="38.25" customHeight="1">
      <c r="A38" s="50" t="s">
        <v>49</v>
      </c>
      <c r="B38" s="6">
        <v>132</v>
      </c>
      <c r="C38" s="6">
        <v>122</v>
      </c>
      <c r="D38" s="6">
        <v>10</v>
      </c>
      <c r="E38" s="7">
        <f t="shared" si="0"/>
        <v>7.5757575757575779</v>
      </c>
      <c r="F38" s="11">
        <v>0</v>
      </c>
      <c r="G38" s="3"/>
    </row>
    <row r="39" spans="1:7" ht="38.25" customHeight="1">
      <c r="A39" s="50" t="s">
        <v>50</v>
      </c>
      <c r="B39" s="6">
        <v>297</v>
      </c>
      <c r="C39" s="6">
        <v>272</v>
      </c>
      <c r="D39" s="6">
        <v>10</v>
      </c>
      <c r="E39" s="7">
        <f t="shared" si="0"/>
        <v>8.4175084175084152</v>
      </c>
      <c r="F39" s="11">
        <v>0</v>
      </c>
      <c r="G39" s="3"/>
    </row>
    <row r="40" spans="1:7" ht="51" customHeight="1">
      <c r="A40" s="50" t="s">
        <v>51</v>
      </c>
      <c r="B40" s="6">
        <v>50</v>
      </c>
      <c r="C40" s="6">
        <v>46</v>
      </c>
      <c r="D40" s="6">
        <v>10</v>
      </c>
      <c r="E40" s="7">
        <f t="shared" si="0"/>
        <v>8</v>
      </c>
      <c r="F40" s="11">
        <v>0</v>
      </c>
      <c r="G40" s="3"/>
    </row>
    <row r="41" spans="1:7" ht="38.25" customHeight="1">
      <c r="A41" s="50" t="s">
        <v>52</v>
      </c>
      <c r="B41" s="6">
        <v>336</v>
      </c>
      <c r="C41" s="6">
        <v>331</v>
      </c>
      <c r="D41" s="6">
        <v>10</v>
      </c>
      <c r="E41" s="7">
        <f t="shared" si="0"/>
        <v>1.4880952380952266</v>
      </c>
      <c r="F41" s="11">
        <v>0</v>
      </c>
      <c r="G41" s="3"/>
    </row>
    <row r="42" spans="1:7" ht="102" customHeight="1">
      <c r="A42" s="50" t="s">
        <v>53</v>
      </c>
      <c r="B42" s="6">
        <v>133</v>
      </c>
      <c r="C42" s="6">
        <v>127</v>
      </c>
      <c r="D42" s="6">
        <v>10</v>
      </c>
      <c r="E42" s="7">
        <f t="shared" si="0"/>
        <v>4.5112781954887282</v>
      </c>
      <c r="F42" s="11">
        <v>0</v>
      </c>
      <c r="G42" s="3"/>
    </row>
    <row r="43" spans="1:7" ht="51" customHeight="1">
      <c r="A43" s="50" t="s">
        <v>54</v>
      </c>
      <c r="B43" s="6">
        <v>100</v>
      </c>
      <c r="C43" s="6">
        <v>92</v>
      </c>
      <c r="D43" s="6">
        <v>10</v>
      </c>
      <c r="E43" s="7">
        <f t="shared" si="0"/>
        <v>8</v>
      </c>
      <c r="F43" s="6">
        <v>0</v>
      </c>
      <c r="G43" s="3"/>
    </row>
    <row r="44" spans="1:7" ht="38.25" customHeight="1">
      <c r="A44" s="50" t="s">
        <v>55</v>
      </c>
      <c r="B44" s="6">
        <v>159</v>
      </c>
      <c r="C44" s="6">
        <v>156</v>
      </c>
      <c r="D44" s="6">
        <v>10</v>
      </c>
      <c r="E44" s="7">
        <f t="shared" si="0"/>
        <v>1.8867924528301927</v>
      </c>
      <c r="F44" s="6">
        <v>0</v>
      </c>
      <c r="G44" s="3"/>
    </row>
    <row r="45" spans="1:7" ht="51" customHeight="1">
      <c r="A45" s="50" t="s">
        <v>56</v>
      </c>
      <c r="B45" s="6">
        <v>79</v>
      </c>
      <c r="C45" s="6">
        <v>72</v>
      </c>
      <c r="D45" s="6">
        <v>10</v>
      </c>
      <c r="E45" s="7">
        <f t="shared" si="0"/>
        <v>8.8607594936708836</v>
      </c>
      <c r="F45" s="6">
        <v>0</v>
      </c>
      <c r="G45" s="33"/>
    </row>
    <row r="46" spans="1:7" ht="51" customHeight="1">
      <c r="A46" s="50" t="s">
        <v>57</v>
      </c>
      <c r="B46" s="6">
        <v>64</v>
      </c>
      <c r="C46" s="6">
        <v>59</v>
      </c>
      <c r="D46" s="6">
        <v>10</v>
      </c>
      <c r="E46" s="7">
        <f t="shared" si="0"/>
        <v>7.8125</v>
      </c>
      <c r="F46" s="6">
        <v>0</v>
      </c>
      <c r="G46" s="3"/>
    </row>
    <row r="47" spans="1:7" ht="38.25" customHeight="1">
      <c r="A47" s="50" t="s">
        <v>58</v>
      </c>
      <c r="B47" s="6">
        <v>105</v>
      </c>
      <c r="C47" s="6">
        <v>101</v>
      </c>
      <c r="D47" s="6">
        <v>10</v>
      </c>
      <c r="E47" s="7">
        <f t="shared" si="0"/>
        <v>3.8095238095238102</v>
      </c>
      <c r="F47" s="6">
        <v>0</v>
      </c>
      <c r="G47" s="3"/>
    </row>
    <row r="48" spans="1:7" ht="51" customHeight="1">
      <c r="A48" s="50" t="s">
        <v>59</v>
      </c>
      <c r="B48" s="6">
        <v>138</v>
      </c>
      <c r="C48" s="6">
        <v>132</v>
      </c>
      <c r="D48" s="6">
        <v>10</v>
      </c>
      <c r="E48" s="7">
        <f t="shared" si="0"/>
        <v>4.3478260869565162</v>
      </c>
      <c r="F48" s="11">
        <v>0</v>
      </c>
      <c r="G48" s="3"/>
    </row>
    <row r="49" spans="1:7" ht="38.25" customHeight="1">
      <c r="A49" s="50" t="s">
        <v>60</v>
      </c>
      <c r="B49" s="6">
        <v>84</v>
      </c>
      <c r="C49" s="6">
        <v>82</v>
      </c>
      <c r="D49" s="6">
        <v>10</v>
      </c>
      <c r="E49" s="7">
        <f t="shared" si="0"/>
        <v>2.3809523809523796</v>
      </c>
      <c r="F49" s="11">
        <v>0</v>
      </c>
      <c r="G49" s="3"/>
    </row>
    <row r="50" spans="1:7" ht="38.25" customHeight="1">
      <c r="A50" s="50" t="s">
        <v>61</v>
      </c>
      <c r="B50" s="6">
        <v>74</v>
      </c>
      <c r="C50" s="6">
        <v>70</v>
      </c>
      <c r="D50" s="6">
        <v>10</v>
      </c>
      <c r="E50" s="7">
        <f t="shared" si="0"/>
        <v>5.4054054054054035</v>
      </c>
      <c r="F50" s="11">
        <v>0</v>
      </c>
      <c r="G50" s="3"/>
    </row>
    <row r="51" spans="1:7" ht="38.25" customHeight="1">
      <c r="A51" s="50" t="s">
        <v>62</v>
      </c>
      <c r="B51" s="6">
        <v>140</v>
      </c>
      <c r="C51" s="6">
        <v>128</v>
      </c>
      <c r="D51" s="6">
        <v>10</v>
      </c>
      <c r="E51" s="7">
        <f t="shared" si="0"/>
        <v>8.5714285714285694</v>
      </c>
      <c r="F51" s="11">
        <v>0</v>
      </c>
      <c r="G51" s="3"/>
    </row>
    <row r="52" spans="1:7" ht="51" customHeight="1">
      <c r="A52" s="50" t="s">
        <v>63</v>
      </c>
      <c r="B52" s="6">
        <v>147</v>
      </c>
      <c r="C52" s="6">
        <v>143</v>
      </c>
      <c r="D52" s="6">
        <v>10</v>
      </c>
      <c r="E52" s="7">
        <f t="shared" si="0"/>
        <v>2.7210884353741562</v>
      </c>
      <c r="F52" s="11">
        <v>0</v>
      </c>
      <c r="G52" s="3"/>
    </row>
    <row r="53" spans="1:7" ht="38.25" customHeight="1">
      <c r="A53" s="50" t="s">
        <v>64</v>
      </c>
      <c r="B53" s="6">
        <v>177</v>
      </c>
      <c r="C53" s="6">
        <v>177</v>
      </c>
      <c r="D53" s="6">
        <v>10</v>
      </c>
      <c r="E53" s="7">
        <f t="shared" si="0"/>
        <v>0</v>
      </c>
      <c r="F53" s="6">
        <v>0</v>
      </c>
      <c r="G53" s="3"/>
    </row>
    <row r="54" spans="1:7" ht="51" customHeight="1">
      <c r="A54" s="50" t="s">
        <v>66</v>
      </c>
      <c r="B54" s="6">
        <v>183</v>
      </c>
      <c r="C54" s="6">
        <v>164</v>
      </c>
      <c r="D54" s="6">
        <v>10</v>
      </c>
      <c r="E54" s="7">
        <f t="shared" si="0"/>
        <v>10.382513661202182</v>
      </c>
      <c r="F54" s="11">
        <v>0</v>
      </c>
      <c r="G54" s="33"/>
    </row>
    <row r="55" spans="1:7" ht="38.25" customHeight="1">
      <c r="A55" s="50" t="s">
        <v>67</v>
      </c>
      <c r="B55" s="6">
        <v>196</v>
      </c>
      <c r="C55" s="6">
        <v>191</v>
      </c>
      <c r="D55" s="6">
        <v>10</v>
      </c>
      <c r="E55" s="7">
        <f t="shared" si="0"/>
        <v>2.5510204081632679</v>
      </c>
      <c r="F55" s="11">
        <v>0</v>
      </c>
      <c r="G55" s="33"/>
    </row>
    <row r="56" spans="1:7" ht="51" customHeight="1">
      <c r="A56" s="50" t="s">
        <v>68</v>
      </c>
      <c r="B56" s="6">
        <v>65</v>
      </c>
      <c r="C56" s="6">
        <v>62</v>
      </c>
      <c r="D56" s="6">
        <v>10</v>
      </c>
      <c r="E56" s="7">
        <f t="shared" si="0"/>
        <v>4.6153846153846132</v>
      </c>
      <c r="F56" s="11">
        <v>0</v>
      </c>
      <c r="G56" s="3"/>
    </row>
    <row r="57" spans="1:7" ht="38.25" customHeight="1">
      <c r="A57" s="50" t="s">
        <v>69</v>
      </c>
      <c r="B57" s="6">
        <v>170</v>
      </c>
      <c r="C57" s="6">
        <v>148</v>
      </c>
      <c r="D57" s="6">
        <v>10</v>
      </c>
      <c r="E57" s="7">
        <f t="shared" si="0"/>
        <v>12.941176470588232</v>
      </c>
      <c r="F57" s="11">
        <v>3</v>
      </c>
      <c r="G57" s="23" t="s">
        <v>70</v>
      </c>
    </row>
    <row r="58" spans="1:7" ht="102" customHeight="1">
      <c r="A58" s="50" t="s">
        <v>71</v>
      </c>
      <c r="B58" s="6">
        <v>165</v>
      </c>
      <c r="C58" s="6">
        <v>154</v>
      </c>
      <c r="D58" s="6">
        <v>10</v>
      </c>
      <c r="E58" s="7">
        <f t="shared" si="0"/>
        <v>6.6666666666666714</v>
      </c>
      <c r="F58" s="11">
        <v>0</v>
      </c>
      <c r="G58" s="3"/>
    </row>
    <row r="59" spans="1:7" ht="38.25" customHeight="1">
      <c r="A59" s="50" t="s">
        <v>72</v>
      </c>
      <c r="B59" s="6">
        <v>173</v>
      </c>
      <c r="C59" s="6">
        <v>163</v>
      </c>
      <c r="D59" s="6">
        <v>10</v>
      </c>
      <c r="E59" s="7">
        <f t="shared" si="0"/>
        <v>5.7803468208092426</v>
      </c>
      <c r="F59" s="11">
        <v>0</v>
      </c>
      <c r="G59" s="3"/>
    </row>
    <row r="60" spans="1:7" ht="38.25" customHeight="1">
      <c r="A60" s="50" t="s">
        <v>73</v>
      </c>
      <c r="B60" s="6">
        <v>94</v>
      </c>
      <c r="C60" s="6">
        <v>91</v>
      </c>
      <c r="D60" s="6">
        <v>10</v>
      </c>
      <c r="E60" s="7">
        <f t="shared" si="0"/>
        <v>3.1914893617021249</v>
      </c>
      <c r="F60" s="11">
        <v>0</v>
      </c>
      <c r="G60" s="3"/>
    </row>
    <row r="61" spans="1:7" ht="51" customHeight="1">
      <c r="A61" s="50" t="s">
        <v>74</v>
      </c>
      <c r="B61" s="6">
        <v>126</v>
      </c>
      <c r="C61" s="6">
        <v>115</v>
      </c>
      <c r="D61" s="6">
        <v>10</v>
      </c>
      <c r="E61" s="7">
        <f t="shared" si="0"/>
        <v>8.7301587301587347</v>
      </c>
      <c r="F61" s="11">
        <v>0</v>
      </c>
      <c r="G61" s="3"/>
    </row>
    <row r="62" spans="1:7" ht="19.5" customHeight="1">
      <c r="A62" s="56" t="s">
        <v>75</v>
      </c>
      <c r="B62" s="57">
        <f t="shared" ref="B62:C62" si="1">SUM(B5:B61)</f>
        <v>7500</v>
      </c>
      <c r="C62" s="57">
        <f t="shared" si="1"/>
        <v>7067</v>
      </c>
      <c r="D62" s="57"/>
      <c r="E62" s="7">
        <f t="shared" si="0"/>
        <v>5.7733333333333263</v>
      </c>
      <c r="F62" s="57"/>
      <c r="G62" s="83"/>
    </row>
    <row r="63" spans="1:7" ht="15.75" customHeight="1">
      <c r="B63" s="30"/>
      <c r="C63" s="30"/>
      <c r="D63" s="25"/>
    </row>
    <row r="64" spans="1:7" ht="15.75" customHeight="1">
      <c r="B64" s="25"/>
      <c r="C64" s="25"/>
      <c r="D64" s="25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4:G4"/>
    <mergeCell ref="A1:G1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E62" sqref="E62"/>
    </sheetView>
  </sheetViews>
  <sheetFormatPr defaultColWidth="14.42578125" defaultRowHeight="15" customHeight="1"/>
  <cols>
    <col min="1" max="1" width="36.7109375" customWidth="1"/>
    <col min="2" max="3" width="8.7109375" customWidth="1"/>
    <col min="4" max="6" width="12.7109375" customWidth="1"/>
    <col min="7" max="7" width="14.7109375" customWidth="1"/>
    <col min="8" max="26" width="8" customWidth="1"/>
  </cols>
  <sheetData>
    <row r="1" spans="1:26" ht="45" customHeight="1">
      <c r="A1" s="173" t="s">
        <v>138</v>
      </c>
      <c r="B1" s="174"/>
      <c r="C1" s="174"/>
      <c r="D1" s="174"/>
      <c r="E1" s="174"/>
      <c r="F1" s="174"/>
      <c r="G1" s="17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9.25" customHeight="1">
      <c r="A2" s="183" t="s">
        <v>77</v>
      </c>
      <c r="B2" s="184" t="s">
        <v>150</v>
      </c>
      <c r="C2" s="178"/>
      <c r="D2" s="184" t="s">
        <v>3</v>
      </c>
      <c r="E2" s="178"/>
      <c r="F2" s="183" t="s">
        <v>4</v>
      </c>
      <c r="G2" s="183" t="s">
        <v>5</v>
      </c>
    </row>
    <row r="3" spans="1:26" ht="48.75" customHeight="1">
      <c r="A3" s="176"/>
      <c r="B3" s="3" t="s">
        <v>6</v>
      </c>
      <c r="C3" s="3" t="s">
        <v>7</v>
      </c>
      <c r="D3" s="3" t="s">
        <v>8</v>
      </c>
      <c r="E3" s="3" t="s">
        <v>105</v>
      </c>
      <c r="F3" s="176"/>
      <c r="G3" s="176"/>
    </row>
    <row r="4" spans="1:26" ht="30" customHeight="1">
      <c r="A4" s="179" t="s">
        <v>180</v>
      </c>
      <c r="B4" s="180"/>
      <c r="C4" s="180"/>
      <c r="D4" s="180"/>
      <c r="E4" s="180"/>
      <c r="F4" s="180"/>
      <c r="G4" s="17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6">
      <c r="A5" s="103" t="s">
        <v>11</v>
      </c>
      <c r="B5" s="2"/>
      <c r="C5" s="2"/>
      <c r="D5" s="2"/>
      <c r="E5" s="2" t="e">
        <f t="shared" ref="E5:E62" si="0">100-(C5/B5*100)</f>
        <v>#DIV/0!</v>
      </c>
      <c r="F5" s="2"/>
      <c r="G5" s="52"/>
    </row>
    <row r="6" spans="1:26" ht="36">
      <c r="A6" s="103" t="s">
        <v>12</v>
      </c>
      <c r="B6" s="2"/>
      <c r="C6" s="2"/>
      <c r="D6" s="2"/>
      <c r="E6" s="2" t="e">
        <f t="shared" si="0"/>
        <v>#DIV/0!</v>
      </c>
      <c r="F6" s="2"/>
      <c r="G6" s="52"/>
    </row>
    <row r="7" spans="1:26" ht="36">
      <c r="A7" s="103" t="s">
        <v>89</v>
      </c>
      <c r="B7" s="2"/>
      <c r="C7" s="2"/>
      <c r="D7" s="2"/>
      <c r="E7" s="2" t="e">
        <f t="shared" si="0"/>
        <v>#DIV/0!</v>
      </c>
      <c r="F7" s="2"/>
      <c r="G7" s="52"/>
    </row>
    <row r="8" spans="1:26" ht="36">
      <c r="A8" s="103" t="s">
        <v>98</v>
      </c>
      <c r="B8" s="2"/>
      <c r="C8" s="2"/>
      <c r="D8" s="2"/>
      <c r="E8" s="2" t="e">
        <f t="shared" si="0"/>
        <v>#DIV/0!</v>
      </c>
      <c r="F8" s="2"/>
      <c r="G8" s="52"/>
    </row>
    <row r="9" spans="1:26" ht="36">
      <c r="A9" s="103" t="s">
        <v>15</v>
      </c>
      <c r="B9" s="2"/>
      <c r="C9" s="2"/>
      <c r="D9" s="2"/>
      <c r="E9" s="2" t="e">
        <f t="shared" si="0"/>
        <v>#DIV/0!</v>
      </c>
      <c r="F9" s="2"/>
      <c r="G9" s="52"/>
    </row>
    <row r="10" spans="1:26" ht="36">
      <c r="A10" s="103" t="s">
        <v>99</v>
      </c>
      <c r="B10" s="2"/>
      <c r="C10" s="2"/>
      <c r="D10" s="2"/>
      <c r="E10" s="2" t="e">
        <f t="shared" si="0"/>
        <v>#DIV/0!</v>
      </c>
      <c r="F10" s="2"/>
      <c r="G10" s="3"/>
    </row>
    <row r="11" spans="1:26" ht="36">
      <c r="A11" s="103" t="s">
        <v>103</v>
      </c>
      <c r="B11" s="2"/>
      <c r="C11" s="2"/>
      <c r="D11" s="2"/>
      <c r="E11" s="2" t="e">
        <f t="shared" si="0"/>
        <v>#DIV/0!</v>
      </c>
      <c r="F11" s="2"/>
      <c r="G11" s="52"/>
    </row>
    <row r="12" spans="1:26" ht="36">
      <c r="A12" s="103" t="s">
        <v>18</v>
      </c>
      <c r="B12" s="2"/>
      <c r="C12" s="2"/>
      <c r="D12" s="2"/>
      <c r="E12" s="2" t="e">
        <f t="shared" si="0"/>
        <v>#DIV/0!</v>
      </c>
      <c r="F12" s="2"/>
      <c r="G12" s="33"/>
    </row>
    <row r="13" spans="1:26" ht="36">
      <c r="A13" s="103" t="s">
        <v>19</v>
      </c>
      <c r="B13" s="2"/>
      <c r="C13" s="2"/>
      <c r="D13" s="2"/>
      <c r="E13" s="2" t="e">
        <f t="shared" si="0"/>
        <v>#DIV/0!</v>
      </c>
      <c r="F13" s="2"/>
      <c r="G13" s="3"/>
      <c r="H13" s="138"/>
    </row>
    <row r="14" spans="1:26" ht="36">
      <c r="A14" s="103" t="s">
        <v>20</v>
      </c>
      <c r="B14" s="2"/>
      <c r="C14" s="2"/>
      <c r="D14" s="2"/>
      <c r="E14" s="2" t="e">
        <f t="shared" si="0"/>
        <v>#DIV/0!</v>
      </c>
      <c r="F14" s="2"/>
      <c r="G14" s="104"/>
    </row>
    <row r="15" spans="1:26" ht="36">
      <c r="A15" s="103" t="s">
        <v>21</v>
      </c>
      <c r="B15" s="6">
        <v>6</v>
      </c>
      <c r="C15" s="6">
        <v>6</v>
      </c>
      <c r="D15" s="6">
        <v>10</v>
      </c>
      <c r="E15" s="2">
        <f t="shared" si="0"/>
        <v>0</v>
      </c>
      <c r="F15" s="6">
        <v>0</v>
      </c>
      <c r="G15" s="104"/>
    </row>
    <row r="16" spans="1:26" ht="72">
      <c r="A16" s="103" t="s">
        <v>22</v>
      </c>
      <c r="B16" s="2"/>
      <c r="C16" s="2"/>
      <c r="D16" s="2"/>
      <c r="E16" s="2" t="e">
        <f t="shared" si="0"/>
        <v>#DIV/0!</v>
      </c>
      <c r="F16" s="2"/>
      <c r="G16" s="104"/>
    </row>
    <row r="17" spans="1:7" ht="36">
      <c r="A17" s="103" t="s">
        <v>23</v>
      </c>
      <c r="B17" s="18">
        <v>1</v>
      </c>
      <c r="C17" s="18">
        <v>1</v>
      </c>
      <c r="D17" s="18">
        <v>10</v>
      </c>
      <c r="E17" s="2">
        <f t="shared" si="0"/>
        <v>0</v>
      </c>
      <c r="F17" s="18">
        <v>0</v>
      </c>
      <c r="G17" s="17"/>
    </row>
    <row r="18" spans="1:7" ht="36">
      <c r="A18" s="103" t="s">
        <v>24</v>
      </c>
      <c r="B18" s="2"/>
      <c r="C18" s="2"/>
      <c r="D18" s="2"/>
      <c r="E18" s="2" t="e">
        <f t="shared" si="0"/>
        <v>#DIV/0!</v>
      </c>
      <c r="F18" s="2"/>
      <c r="G18" s="104"/>
    </row>
    <row r="19" spans="1:7" ht="36">
      <c r="A19" s="103" t="s">
        <v>25</v>
      </c>
      <c r="B19" s="6"/>
      <c r="C19" s="6"/>
      <c r="D19" s="6"/>
      <c r="E19" s="7" t="e">
        <f t="shared" si="0"/>
        <v>#DIV/0!</v>
      </c>
      <c r="F19" s="6"/>
      <c r="G19" s="104"/>
    </row>
    <row r="20" spans="1:7" ht="36">
      <c r="A20" s="103" t="s">
        <v>26</v>
      </c>
      <c r="B20" s="18">
        <v>1</v>
      </c>
      <c r="C20" s="18">
        <v>1</v>
      </c>
      <c r="D20" s="18">
        <v>10</v>
      </c>
      <c r="E20" s="2">
        <f t="shared" si="0"/>
        <v>0</v>
      </c>
      <c r="F20" s="18">
        <v>0</v>
      </c>
      <c r="G20" s="17"/>
    </row>
    <row r="21" spans="1:7" ht="15.75" customHeight="1">
      <c r="A21" s="103" t="s">
        <v>27</v>
      </c>
      <c r="B21" s="18">
        <v>7</v>
      </c>
      <c r="C21" s="18">
        <v>2</v>
      </c>
      <c r="D21" s="18">
        <v>10</v>
      </c>
      <c r="E21" s="7">
        <f t="shared" si="0"/>
        <v>71.428571428571431</v>
      </c>
      <c r="F21" s="18">
        <v>51</v>
      </c>
      <c r="G21" s="139" t="s">
        <v>181</v>
      </c>
    </row>
    <row r="22" spans="1:7" ht="15.75" customHeight="1">
      <c r="A22" s="94" t="s">
        <v>28</v>
      </c>
      <c r="B22" s="6">
        <v>6</v>
      </c>
      <c r="C22" s="6">
        <v>6</v>
      </c>
      <c r="D22" s="6">
        <v>10</v>
      </c>
      <c r="E22" s="2">
        <f t="shared" si="0"/>
        <v>0</v>
      </c>
      <c r="F22" s="6">
        <v>0</v>
      </c>
      <c r="G22" s="3"/>
    </row>
    <row r="23" spans="1:7" ht="15.75" customHeight="1">
      <c r="A23" s="103" t="s">
        <v>29</v>
      </c>
      <c r="B23" s="2"/>
      <c r="C23" s="2"/>
      <c r="D23" s="2"/>
      <c r="E23" s="2" t="e">
        <f t="shared" si="0"/>
        <v>#DIV/0!</v>
      </c>
      <c r="F23" s="2"/>
      <c r="G23" s="104"/>
    </row>
    <row r="24" spans="1:7" ht="15.75" customHeight="1">
      <c r="A24" s="103" t="s">
        <v>30</v>
      </c>
      <c r="B24" s="6">
        <v>12</v>
      </c>
      <c r="C24" s="6">
        <v>12</v>
      </c>
      <c r="D24" s="6">
        <v>10</v>
      </c>
      <c r="E24" s="2">
        <f t="shared" si="0"/>
        <v>0</v>
      </c>
      <c r="F24" s="6">
        <v>0</v>
      </c>
      <c r="G24" s="53"/>
    </row>
    <row r="25" spans="1:7" ht="15.75" customHeight="1">
      <c r="A25" s="103" t="s">
        <v>32</v>
      </c>
      <c r="B25" s="2"/>
      <c r="C25" s="2"/>
      <c r="D25" s="2"/>
      <c r="E25" s="2" t="e">
        <f t="shared" si="0"/>
        <v>#DIV/0!</v>
      </c>
      <c r="F25" s="2"/>
      <c r="G25" s="104"/>
    </row>
    <row r="26" spans="1:7" ht="15.75" customHeight="1">
      <c r="A26" s="103" t="s">
        <v>34</v>
      </c>
      <c r="B26" s="2"/>
      <c r="C26" s="2"/>
      <c r="D26" s="2"/>
      <c r="E26" s="2" t="e">
        <f t="shared" si="0"/>
        <v>#DIV/0!</v>
      </c>
      <c r="F26" s="2"/>
      <c r="G26" s="104"/>
    </row>
    <row r="27" spans="1:7" ht="15.75" customHeight="1">
      <c r="A27" s="103" t="s">
        <v>36</v>
      </c>
      <c r="B27" s="2"/>
      <c r="C27" s="2"/>
      <c r="D27" s="2"/>
      <c r="E27" s="2" t="e">
        <f t="shared" si="0"/>
        <v>#DIV/0!</v>
      </c>
      <c r="F27" s="2"/>
      <c r="G27" s="104"/>
    </row>
    <row r="28" spans="1:7" ht="15.75" customHeight="1">
      <c r="A28" s="103" t="s">
        <v>37</v>
      </c>
      <c r="B28" s="2"/>
      <c r="C28" s="2"/>
      <c r="D28" s="2"/>
      <c r="E28" s="2" t="e">
        <f t="shared" si="0"/>
        <v>#DIV/0!</v>
      </c>
      <c r="F28" s="2"/>
      <c r="G28" s="104"/>
    </row>
    <row r="29" spans="1:7" ht="15.75" customHeight="1">
      <c r="A29" s="103" t="s">
        <v>38</v>
      </c>
      <c r="B29" s="2"/>
      <c r="C29" s="2"/>
      <c r="D29" s="2"/>
      <c r="E29" s="2" t="e">
        <f t="shared" si="0"/>
        <v>#DIV/0!</v>
      </c>
      <c r="F29" s="2"/>
      <c r="G29" s="104"/>
    </row>
    <row r="30" spans="1:7" ht="15.75" customHeight="1">
      <c r="A30" s="103" t="s">
        <v>39</v>
      </c>
      <c r="B30" s="2"/>
      <c r="C30" s="2"/>
      <c r="D30" s="2"/>
      <c r="E30" s="2" t="e">
        <f t="shared" si="0"/>
        <v>#DIV/0!</v>
      </c>
      <c r="F30" s="2"/>
      <c r="G30" s="104"/>
    </row>
    <row r="31" spans="1:7" ht="15.75" customHeight="1">
      <c r="A31" s="103" t="s">
        <v>41</v>
      </c>
      <c r="B31" s="2"/>
      <c r="C31" s="2"/>
      <c r="D31" s="2"/>
      <c r="E31" s="2" t="e">
        <f t="shared" si="0"/>
        <v>#DIV/0!</v>
      </c>
      <c r="F31" s="2"/>
      <c r="G31" s="104"/>
    </row>
    <row r="32" spans="1:7" ht="15.75" customHeight="1">
      <c r="A32" s="103" t="s">
        <v>42</v>
      </c>
      <c r="B32" s="2"/>
      <c r="C32" s="2"/>
      <c r="D32" s="2"/>
      <c r="E32" s="2" t="e">
        <f t="shared" si="0"/>
        <v>#DIV/0!</v>
      </c>
      <c r="F32" s="2"/>
      <c r="G32" s="104"/>
    </row>
    <row r="33" spans="1:7" ht="15.75" customHeight="1">
      <c r="A33" s="103" t="s">
        <v>43</v>
      </c>
      <c r="B33" s="2"/>
      <c r="C33" s="2"/>
      <c r="D33" s="2"/>
      <c r="E33" s="2" t="e">
        <f t="shared" si="0"/>
        <v>#DIV/0!</v>
      </c>
      <c r="F33" s="2"/>
      <c r="G33" s="104"/>
    </row>
    <row r="34" spans="1:7" ht="15.75" customHeight="1">
      <c r="A34" s="103" t="s">
        <v>44</v>
      </c>
      <c r="B34" s="2"/>
      <c r="C34" s="2"/>
      <c r="D34" s="2"/>
      <c r="E34" s="2" t="e">
        <f t="shared" si="0"/>
        <v>#DIV/0!</v>
      </c>
      <c r="F34" s="2"/>
      <c r="G34" s="104"/>
    </row>
    <row r="35" spans="1:7" ht="15.75" customHeight="1">
      <c r="A35" s="103" t="s">
        <v>46</v>
      </c>
      <c r="B35" s="2"/>
      <c r="C35" s="2"/>
      <c r="D35" s="2"/>
      <c r="E35" s="2" t="e">
        <f t="shared" si="0"/>
        <v>#DIV/0!</v>
      </c>
      <c r="F35" s="2"/>
      <c r="G35" s="104"/>
    </row>
    <row r="36" spans="1:7" ht="15.75" customHeight="1">
      <c r="A36" s="103" t="s">
        <v>47</v>
      </c>
      <c r="B36" s="2"/>
      <c r="C36" s="2"/>
      <c r="D36" s="2"/>
      <c r="E36" s="2" t="e">
        <f t="shared" si="0"/>
        <v>#DIV/0!</v>
      </c>
      <c r="F36" s="2"/>
      <c r="G36" s="104"/>
    </row>
    <row r="37" spans="1:7" ht="15.75" customHeight="1">
      <c r="A37" s="103" t="s">
        <v>48</v>
      </c>
      <c r="B37" s="2"/>
      <c r="C37" s="2"/>
      <c r="D37" s="2"/>
      <c r="E37" s="2" t="e">
        <f t="shared" si="0"/>
        <v>#DIV/0!</v>
      </c>
      <c r="F37" s="2"/>
      <c r="G37" s="3"/>
    </row>
    <row r="38" spans="1:7" ht="15.75" customHeight="1">
      <c r="A38" s="103" t="s">
        <v>49</v>
      </c>
      <c r="B38" s="2"/>
      <c r="C38" s="2"/>
      <c r="D38" s="2"/>
      <c r="E38" s="2" t="e">
        <f t="shared" si="0"/>
        <v>#DIV/0!</v>
      </c>
      <c r="F38" s="2"/>
      <c r="G38" s="104"/>
    </row>
    <row r="39" spans="1:7" ht="15.75" customHeight="1">
      <c r="A39" s="103" t="s">
        <v>50</v>
      </c>
      <c r="B39" s="2"/>
      <c r="C39" s="2"/>
      <c r="D39" s="2"/>
      <c r="E39" s="2" t="e">
        <f t="shared" si="0"/>
        <v>#DIV/0!</v>
      </c>
      <c r="F39" s="2"/>
      <c r="G39" s="104"/>
    </row>
    <row r="40" spans="1:7" ht="15.75" customHeight="1">
      <c r="A40" s="103" t="s">
        <v>51</v>
      </c>
      <c r="B40" s="2"/>
      <c r="C40" s="2"/>
      <c r="D40" s="2"/>
      <c r="E40" s="2" t="e">
        <f t="shared" si="0"/>
        <v>#DIV/0!</v>
      </c>
      <c r="F40" s="2"/>
      <c r="G40" s="104"/>
    </row>
    <row r="41" spans="1:7" ht="15.75" customHeight="1">
      <c r="A41" s="103" t="s">
        <v>52</v>
      </c>
      <c r="B41" s="2"/>
      <c r="C41" s="2"/>
      <c r="D41" s="2"/>
      <c r="E41" s="2" t="e">
        <f t="shared" si="0"/>
        <v>#DIV/0!</v>
      </c>
      <c r="F41" s="2"/>
      <c r="G41" s="3"/>
    </row>
    <row r="42" spans="1:7" ht="15.75" customHeight="1">
      <c r="A42" s="103" t="s">
        <v>53</v>
      </c>
      <c r="B42" s="2"/>
      <c r="C42" s="2"/>
      <c r="D42" s="2"/>
      <c r="E42" s="2" t="e">
        <f t="shared" si="0"/>
        <v>#DIV/0!</v>
      </c>
      <c r="F42" s="2"/>
      <c r="G42" s="104"/>
    </row>
    <row r="43" spans="1:7" ht="15.75" customHeight="1">
      <c r="A43" s="103" t="s">
        <v>54</v>
      </c>
      <c r="B43" s="6">
        <v>1</v>
      </c>
      <c r="C43" s="6">
        <v>1</v>
      </c>
      <c r="D43" s="6">
        <v>10</v>
      </c>
      <c r="E43" s="2">
        <f t="shared" si="0"/>
        <v>0</v>
      </c>
      <c r="F43" s="6">
        <v>0</v>
      </c>
      <c r="G43" s="104"/>
    </row>
    <row r="44" spans="1:7" ht="15.75" customHeight="1">
      <c r="A44" s="103" t="s">
        <v>55</v>
      </c>
      <c r="B44" s="2"/>
      <c r="C44" s="2"/>
      <c r="D44" s="2"/>
      <c r="E44" s="2" t="e">
        <f t="shared" si="0"/>
        <v>#DIV/0!</v>
      </c>
      <c r="F44" s="2"/>
      <c r="G44" s="104"/>
    </row>
    <row r="45" spans="1:7" ht="15.75" customHeight="1">
      <c r="A45" s="103" t="s">
        <v>56</v>
      </c>
      <c r="B45" s="2"/>
      <c r="C45" s="2"/>
      <c r="D45" s="2"/>
      <c r="E45" s="2" t="e">
        <f t="shared" si="0"/>
        <v>#DIV/0!</v>
      </c>
      <c r="F45" s="2"/>
      <c r="G45" s="104"/>
    </row>
    <row r="46" spans="1:7" ht="15.75" customHeight="1">
      <c r="A46" s="103" t="s">
        <v>57</v>
      </c>
      <c r="B46" s="6">
        <v>19</v>
      </c>
      <c r="C46" s="6">
        <v>19</v>
      </c>
      <c r="D46" s="6">
        <v>10</v>
      </c>
      <c r="E46" s="2">
        <f t="shared" si="0"/>
        <v>0</v>
      </c>
      <c r="F46" s="6">
        <v>0</v>
      </c>
      <c r="G46" s="104"/>
    </row>
    <row r="47" spans="1:7" ht="15.75" customHeight="1">
      <c r="A47" s="103" t="s">
        <v>58</v>
      </c>
      <c r="B47" s="2"/>
      <c r="C47" s="2"/>
      <c r="D47" s="2"/>
      <c r="E47" s="2" t="e">
        <f t="shared" si="0"/>
        <v>#DIV/0!</v>
      </c>
      <c r="F47" s="2"/>
      <c r="G47" s="104"/>
    </row>
    <row r="48" spans="1:7" ht="15.75" customHeight="1">
      <c r="A48" s="103" t="s">
        <v>59</v>
      </c>
      <c r="B48" s="6">
        <v>2</v>
      </c>
      <c r="C48" s="6">
        <v>2</v>
      </c>
      <c r="D48" s="6">
        <v>10</v>
      </c>
      <c r="E48" s="2">
        <f t="shared" si="0"/>
        <v>0</v>
      </c>
      <c r="F48" s="6">
        <v>0</v>
      </c>
      <c r="G48" s="104"/>
    </row>
    <row r="49" spans="1:7" ht="15.75" customHeight="1">
      <c r="A49" s="103" t="s">
        <v>60</v>
      </c>
      <c r="B49" s="2"/>
      <c r="C49" s="2"/>
      <c r="D49" s="2"/>
      <c r="E49" s="2" t="e">
        <f t="shared" si="0"/>
        <v>#DIV/0!</v>
      </c>
      <c r="F49" s="2"/>
      <c r="G49" s="3"/>
    </row>
    <row r="50" spans="1:7" ht="15.75" customHeight="1">
      <c r="A50" s="103" t="s">
        <v>61</v>
      </c>
      <c r="B50" s="6">
        <v>1</v>
      </c>
      <c r="C50" s="6">
        <v>1</v>
      </c>
      <c r="D50" s="6">
        <v>10</v>
      </c>
      <c r="E50" s="2">
        <f t="shared" si="0"/>
        <v>0</v>
      </c>
      <c r="F50" s="6">
        <v>0</v>
      </c>
      <c r="G50" s="104"/>
    </row>
    <row r="51" spans="1:7" ht="15.75" customHeight="1">
      <c r="A51" s="103" t="s">
        <v>62</v>
      </c>
      <c r="B51" s="2"/>
      <c r="C51" s="2"/>
      <c r="D51" s="2"/>
      <c r="E51" s="2" t="e">
        <f t="shared" si="0"/>
        <v>#DIV/0!</v>
      </c>
      <c r="F51" s="2"/>
      <c r="G51" s="104"/>
    </row>
    <row r="52" spans="1:7" ht="15.75" customHeight="1">
      <c r="A52" s="103" t="s">
        <v>63</v>
      </c>
      <c r="B52" s="2"/>
      <c r="C52" s="2"/>
      <c r="D52" s="2"/>
      <c r="E52" s="2" t="e">
        <f t="shared" si="0"/>
        <v>#DIV/0!</v>
      </c>
      <c r="F52" s="2"/>
      <c r="G52" s="104"/>
    </row>
    <row r="53" spans="1:7" ht="15.75" customHeight="1">
      <c r="A53" s="103" t="s">
        <v>64</v>
      </c>
      <c r="B53" s="2"/>
      <c r="C53" s="2"/>
      <c r="D53" s="2"/>
      <c r="E53" s="2" t="e">
        <f t="shared" si="0"/>
        <v>#DIV/0!</v>
      </c>
      <c r="F53" s="2"/>
      <c r="G53" s="3"/>
    </row>
    <row r="54" spans="1:7" ht="15.75" customHeight="1">
      <c r="A54" s="103" t="s">
        <v>66</v>
      </c>
      <c r="B54" s="2"/>
      <c r="C54" s="2"/>
      <c r="D54" s="2"/>
      <c r="E54" s="2" t="e">
        <f t="shared" si="0"/>
        <v>#DIV/0!</v>
      </c>
      <c r="F54" s="2"/>
      <c r="G54" s="104"/>
    </row>
    <row r="55" spans="1:7" ht="15.75" customHeight="1">
      <c r="A55" s="103" t="s">
        <v>67</v>
      </c>
      <c r="B55" s="2"/>
      <c r="C55" s="2"/>
      <c r="D55" s="2"/>
      <c r="E55" s="2" t="e">
        <f t="shared" si="0"/>
        <v>#DIV/0!</v>
      </c>
      <c r="F55" s="2"/>
      <c r="G55" s="3"/>
    </row>
    <row r="56" spans="1:7" ht="15.75" customHeight="1">
      <c r="A56" s="103" t="s">
        <v>68</v>
      </c>
      <c r="B56" s="6">
        <v>1</v>
      </c>
      <c r="C56" s="6">
        <v>1</v>
      </c>
      <c r="D56" s="6">
        <v>10</v>
      </c>
      <c r="E56" s="2">
        <f t="shared" si="0"/>
        <v>0</v>
      </c>
      <c r="F56" s="6">
        <v>0</v>
      </c>
      <c r="G56" s="104"/>
    </row>
    <row r="57" spans="1:7" ht="15.75" customHeight="1">
      <c r="A57" s="103" t="s">
        <v>69</v>
      </c>
      <c r="B57" s="2"/>
      <c r="C57" s="2"/>
      <c r="D57" s="2"/>
      <c r="E57" s="2" t="e">
        <f t="shared" si="0"/>
        <v>#DIV/0!</v>
      </c>
      <c r="F57" s="2"/>
      <c r="G57" s="104"/>
    </row>
    <row r="58" spans="1:7" ht="15.75" customHeight="1">
      <c r="A58" s="103" t="s">
        <v>71</v>
      </c>
      <c r="B58" s="2"/>
      <c r="C58" s="2"/>
      <c r="D58" s="2"/>
      <c r="E58" s="2" t="e">
        <f t="shared" si="0"/>
        <v>#DIV/0!</v>
      </c>
      <c r="F58" s="2"/>
      <c r="G58" s="104"/>
    </row>
    <row r="59" spans="1:7" ht="15.75" customHeight="1">
      <c r="A59" s="103" t="s">
        <v>72</v>
      </c>
      <c r="B59" s="2"/>
      <c r="C59" s="2"/>
      <c r="D59" s="2"/>
      <c r="E59" s="2" t="e">
        <f t="shared" si="0"/>
        <v>#DIV/0!</v>
      </c>
      <c r="F59" s="2"/>
      <c r="G59" s="104"/>
    </row>
    <row r="60" spans="1:7" ht="15.75" customHeight="1">
      <c r="A60" s="103" t="s">
        <v>73</v>
      </c>
      <c r="B60" s="2"/>
      <c r="C60" s="2"/>
      <c r="D60" s="2"/>
      <c r="E60" s="2" t="e">
        <f t="shared" si="0"/>
        <v>#DIV/0!</v>
      </c>
      <c r="F60" s="2"/>
      <c r="G60" s="104"/>
    </row>
    <row r="61" spans="1:7" ht="15.75" customHeight="1">
      <c r="A61" s="103" t="s">
        <v>74</v>
      </c>
      <c r="B61" s="6">
        <v>8</v>
      </c>
      <c r="C61" s="6">
        <v>6</v>
      </c>
      <c r="D61" s="6">
        <v>10</v>
      </c>
      <c r="E61" s="2">
        <f t="shared" si="0"/>
        <v>25</v>
      </c>
      <c r="F61" s="6">
        <v>15</v>
      </c>
      <c r="G61" s="140" t="s">
        <v>114</v>
      </c>
    </row>
    <row r="62" spans="1:7" ht="15.75" customHeight="1">
      <c r="A62" s="56" t="s">
        <v>75</v>
      </c>
      <c r="B62" s="141">
        <f>SUM(B4:B61)</f>
        <v>65</v>
      </c>
      <c r="C62" s="141">
        <f>SUM(C5:C61)</f>
        <v>58</v>
      </c>
      <c r="D62" s="2"/>
      <c r="E62" s="63">
        <f t="shared" si="0"/>
        <v>10.769230769230759</v>
      </c>
      <c r="F62" s="2"/>
      <c r="G62" s="104"/>
    </row>
    <row r="63" spans="1:7" ht="15.75" customHeight="1">
      <c r="A63" s="45"/>
      <c r="B63" s="141"/>
      <c r="C63" s="141"/>
      <c r="D63" s="141"/>
      <c r="E63" s="2"/>
      <c r="F63" s="141"/>
      <c r="G63" s="129"/>
    </row>
    <row r="64" spans="1:7" ht="15.75" customHeight="1">
      <c r="B64" s="30"/>
      <c r="C64" s="30"/>
      <c r="D64" s="25"/>
      <c r="E64" s="142"/>
      <c r="F64" s="143"/>
    </row>
    <row r="65" spans="2:4" ht="15.75" customHeight="1">
      <c r="B65" s="25"/>
      <c r="C65" s="25"/>
      <c r="D65" s="25"/>
    </row>
    <row r="66" spans="2:4" ht="15.75" customHeight="1"/>
    <row r="67" spans="2:4" ht="15.75" customHeight="1"/>
    <row r="68" spans="2:4" ht="15.75" customHeight="1"/>
    <row r="69" spans="2:4" ht="15.75" customHeight="1"/>
    <row r="70" spans="2:4" ht="15.75" customHeight="1"/>
    <row r="71" spans="2:4" ht="15.75" customHeight="1"/>
    <row r="72" spans="2:4" ht="15.75" customHeight="1"/>
    <row r="73" spans="2:4" ht="15.75" customHeight="1"/>
    <row r="74" spans="2:4" ht="15.75" customHeight="1"/>
    <row r="75" spans="2:4" ht="15.75" customHeight="1"/>
    <row r="76" spans="2:4" ht="15.75" customHeight="1"/>
    <row r="77" spans="2:4" ht="15.75" customHeight="1"/>
    <row r="78" spans="2:4" ht="15.75" customHeight="1"/>
    <row r="79" spans="2:4" ht="15.75" customHeight="1"/>
    <row r="80" spans="2:4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4:G4"/>
    <mergeCell ref="A1:G1"/>
    <mergeCell ref="A2:A3"/>
    <mergeCell ref="B2:C2"/>
    <mergeCell ref="D2:E2"/>
    <mergeCell ref="F2:F3"/>
    <mergeCell ref="G2:G3"/>
  </mergeCells>
  <pageMargins left="0.31496062992125984" right="0.31496062992125984" top="0.15748031496062992" bottom="0.15748031496062992" header="0" footer="0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I6" sqref="I6"/>
    </sheetView>
  </sheetViews>
  <sheetFormatPr defaultColWidth="14.42578125" defaultRowHeight="15" customHeight="1"/>
  <cols>
    <col min="1" max="1" width="28.7109375" customWidth="1"/>
    <col min="2" max="2" width="8" customWidth="1"/>
    <col min="3" max="4" width="6.7109375" customWidth="1"/>
    <col min="5" max="5" width="10.7109375" customWidth="1"/>
    <col min="6" max="6" width="7.7109375" customWidth="1"/>
    <col min="7" max="7" width="11.28515625" customWidth="1"/>
    <col min="8" max="9" width="6.7109375" customWidth="1"/>
    <col min="10" max="10" width="10.7109375" customWidth="1"/>
    <col min="11" max="11" width="7.7109375" customWidth="1"/>
    <col min="12" max="12" width="11.28515625" customWidth="1"/>
    <col min="13" max="14" width="6.7109375" customWidth="1"/>
    <col min="15" max="15" width="10.7109375" customWidth="1"/>
    <col min="16" max="16" width="7.7109375" customWidth="1"/>
    <col min="17" max="17" width="11.7109375" customWidth="1"/>
    <col min="18" max="19" width="6.7109375" customWidth="1"/>
    <col min="20" max="20" width="10.7109375" customWidth="1"/>
    <col min="21" max="21" width="7.7109375" customWidth="1"/>
    <col min="22" max="22" width="11" customWidth="1"/>
    <col min="23" max="23" width="14" customWidth="1"/>
  </cols>
  <sheetData>
    <row r="1" spans="1:23" ht="15.75" customHeight="1">
      <c r="A1" s="186" t="s">
        <v>182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</row>
    <row r="3" spans="1:23" ht="94.5" customHeight="1">
      <c r="A3" s="183" t="s">
        <v>77</v>
      </c>
      <c r="B3" s="191" t="s">
        <v>78</v>
      </c>
      <c r="C3" s="192" t="s">
        <v>79</v>
      </c>
      <c r="D3" s="178"/>
      <c r="E3" s="190" t="s">
        <v>80</v>
      </c>
      <c r="F3" s="182"/>
      <c r="G3" s="191" t="s">
        <v>81</v>
      </c>
      <c r="H3" s="192" t="s">
        <v>82</v>
      </c>
      <c r="I3" s="178"/>
      <c r="J3" s="190" t="s">
        <v>80</v>
      </c>
      <c r="K3" s="182"/>
      <c r="L3" s="191" t="s">
        <v>81</v>
      </c>
      <c r="M3" s="192" t="s">
        <v>83</v>
      </c>
      <c r="N3" s="178"/>
      <c r="O3" s="190" t="s">
        <v>80</v>
      </c>
      <c r="P3" s="182"/>
      <c r="Q3" s="190" t="s">
        <v>81</v>
      </c>
      <c r="R3" s="192" t="s">
        <v>142</v>
      </c>
      <c r="S3" s="178"/>
      <c r="T3" s="190" t="s">
        <v>80</v>
      </c>
      <c r="U3" s="182"/>
      <c r="V3" s="191" t="s">
        <v>81</v>
      </c>
      <c r="W3" s="183" t="s">
        <v>5</v>
      </c>
    </row>
    <row r="4" spans="1:23" ht="36" customHeight="1">
      <c r="A4" s="176"/>
      <c r="B4" s="176"/>
      <c r="C4" s="3" t="s">
        <v>84</v>
      </c>
      <c r="D4" s="3" t="s">
        <v>85</v>
      </c>
      <c r="E4" s="3" t="s">
        <v>8</v>
      </c>
      <c r="F4" s="3" t="s">
        <v>86</v>
      </c>
      <c r="G4" s="176"/>
      <c r="H4" s="3" t="s">
        <v>84</v>
      </c>
      <c r="I4" s="3" t="s">
        <v>85</v>
      </c>
      <c r="J4" s="3" t="s">
        <v>8</v>
      </c>
      <c r="K4" s="3" t="s">
        <v>86</v>
      </c>
      <c r="L4" s="176"/>
      <c r="M4" s="3" t="s">
        <v>84</v>
      </c>
      <c r="N4" s="3" t="s">
        <v>85</v>
      </c>
      <c r="O4" s="3" t="s">
        <v>8</v>
      </c>
      <c r="P4" s="3" t="s">
        <v>86</v>
      </c>
      <c r="Q4" s="185"/>
      <c r="R4" s="3" t="s">
        <v>84</v>
      </c>
      <c r="S4" s="3" t="s">
        <v>85</v>
      </c>
      <c r="T4" s="3" t="s">
        <v>8</v>
      </c>
      <c r="U4" s="3" t="s">
        <v>86</v>
      </c>
      <c r="V4" s="176"/>
      <c r="W4" s="176"/>
    </row>
    <row r="5" spans="1:23" ht="30" customHeight="1">
      <c r="A5" s="189" t="s">
        <v>180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78"/>
    </row>
    <row r="6" spans="1:23" ht="36" customHeight="1">
      <c r="A6" s="87" t="s">
        <v>11</v>
      </c>
      <c r="B6" s="33" t="s">
        <v>88</v>
      </c>
      <c r="C6" s="33"/>
      <c r="D6" s="33"/>
      <c r="E6" s="33"/>
      <c r="F6" s="33">
        <f t="shared" ref="F6:F62" si="0">C6-D6</f>
        <v>0</v>
      </c>
      <c r="G6" s="33"/>
      <c r="H6" s="33"/>
      <c r="I6" s="33"/>
      <c r="J6" s="33"/>
      <c r="K6" s="33">
        <f t="shared" ref="K6:K62" si="1">H6-I6</f>
        <v>0</v>
      </c>
      <c r="L6" s="33"/>
      <c r="M6" s="33"/>
      <c r="N6" s="33"/>
      <c r="O6" s="33"/>
      <c r="P6" s="33">
        <f t="shared" ref="P6:P22" si="2">M6-N6</f>
        <v>0</v>
      </c>
      <c r="Q6" s="38"/>
      <c r="R6" s="33"/>
      <c r="S6" s="33"/>
      <c r="T6" s="33"/>
      <c r="U6" s="33">
        <f t="shared" ref="U6:U62" si="3">R6-S6</f>
        <v>0</v>
      </c>
      <c r="V6" s="33"/>
      <c r="W6" s="45"/>
    </row>
    <row r="7" spans="1:23" ht="48" customHeight="1">
      <c r="A7" s="88" t="s">
        <v>12</v>
      </c>
      <c r="B7" s="33" t="s">
        <v>88</v>
      </c>
      <c r="C7" s="33"/>
      <c r="D7" s="33"/>
      <c r="E7" s="33"/>
      <c r="F7" s="33">
        <f t="shared" si="0"/>
        <v>0</v>
      </c>
      <c r="G7" s="33"/>
      <c r="H7" s="33"/>
      <c r="I7" s="33"/>
      <c r="J7" s="33"/>
      <c r="K7" s="33">
        <f t="shared" si="1"/>
        <v>0</v>
      </c>
      <c r="L7" s="33"/>
      <c r="M7" s="33"/>
      <c r="N7" s="33"/>
      <c r="O7" s="33"/>
      <c r="P7" s="33">
        <f t="shared" si="2"/>
        <v>0</v>
      </c>
      <c r="Q7" s="38"/>
      <c r="R7" s="33"/>
      <c r="S7" s="33"/>
      <c r="T7" s="33"/>
      <c r="U7" s="33">
        <f t="shared" si="3"/>
        <v>0</v>
      </c>
      <c r="V7" s="33"/>
      <c r="W7" s="45"/>
    </row>
    <row r="8" spans="1:23" ht="36" customHeight="1">
      <c r="A8" s="88" t="s">
        <v>89</v>
      </c>
      <c r="B8" s="33" t="s">
        <v>88</v>
      </c>
      <c r="C8" s="33"/>
      <c r="D8" s="33"/>
      <c r="E8" s="33"/>
      <c r="F8" s="33">
        <f t="shared" si="0"/>
        <v>0</v>
      </c>
      <c r="G8" s="33"/>
      <c r="H8" s="33"/>
      <c r="I8" s="33"/>
      <c r="J8" s="33"/>
      <c r="K8" s="33">
        <f t="shared" si="1"/>
        <v>0</v>
      </c>
      <c r="L8" s="33"/>
      <c r="M8" s="33"/>
      <c r="N8" s="33"/>
      <c r="O8" s="33"/>
      <c r="P8" s="33">
        <f t="shared" si="2"/>
        <v>0</v>
      </c>
      <c r="Q8" s="38"/>
      <c r="R8" s="33"/>
      <c r="S8" s="33"/>
      <c r="T8" s="33"/>
      <c r="U8" s="33">
        <f t="shared" si="3"/>
        <v>0</v>
      </c>
      <c r="V8" s="33"/>
      <c r="W8" s="45"/>
    </row>
    <row r="9" spans="1:23" ht="36" customHeight="1">
      <c r="A9" s="88" t="s">
        <v>98</v>
      </c>
      <c r="B9" s="33" t="s">
        <v>88</v>
      </c>
      <c r="C9" s="33"/>
      <c r="D9" s="33"/>
      <c r="E9" s="33"/>
      <c r="F9" s="33">
        <f t="shared" si="0"/>
        <v>0</v>
      </c>
      <c r="G9" s="33"/>
      <c r="H9" s="33"/>
      <c r="I9" s="33"/>
      <c r="J9" s="33"/>
      <c r="K9" s="33">
        <f t="shared" si="1"/>
        <v>0</v>
      </c>
      <c r="L9" s="33"/>
      <c r="M9" s="33"/>
      <c r="N9" s="33"/>
      <c r="O9" s="33"/>
      <c r="P9" s="33">
        <f t="shared" si="2"/>
        <v>0</v>
      </c>
      <c r="Q9" s="38"/>
      <c r="R9" s="33"/>
      <c r="S9" s="33"/>
      <c r="T9" s="33"/>
      <c r="U9" s="33">
        <f t="shared" si="3"/>
        <v>0</v>
      </c>
      <c r="V9" s="33"/>
      <c r="W9" s="45"/>
    </row>
    <row r="10" spans="1:23" ht="36" customHeight="1">
      <c r="A10" s="88" t="s">
        <v>15</v>
      </c>
      <c r="B10" s="33" t="s">
        <v>88</v>
      </c>
      <c r="C10" s="33"/>
      <c r="D10" s="33"/>
      <c r="E10" s="33"/>
      <c r="F10" s="33">
        <f t="shared" si="0"/>
        <v>0</v>
      </c>
      <c r="G10" s="33"/>
      <c r="H10" s="33"/>
      <c r="I10" s="33"/>
      <c r="J10" s="33"/>
      <c r="K10" s="33">
        <f t="shared" si="1"/>
        <v>0</v>
      </c>
      <c r="L10" s="33"/>
      <c r="M10" s="33"/>
      <c r="N10" s="33"/>
      <c r="O10" s="33"/>
      <c r="P10" s="33">
        <f t="shared" si="2"/>
        <v>0</v>
      </c>
      <c r="Q10" s="38"/>
      <c r="R10" s="33"/>
      <c r="S10" s="33"/>
      <c r="T10" s="33"/>
      <c r="U10" s="33">
        <f t="shared" si="3"/>
        <v>0</v>
      </c>
      <c r="V10" s="33"/>
      <c r="W10" s="45"/>
    </row>
    <row r="11" spans="1:23" ht="36" customHeight="1">
      <c r="A11" s="88" t="s">
        <v>16</v>
      </c>
      <c r="B11" s="33" t="s">
        <v>88</v>
      </c>
      <c r="C11" s="33"/>
      <c r="D11" s="33"/>
      <c r="E11" s="33"/>
      <c r="F11" s="33">
        <f t="shared" si="0"/>
        <v>0</v>
      </c>
      <c r="G11" s="33"/>
      <c r="H11" s="33"/>
      <c r="I11" s="33"/>
      <c r="J11" s="33"/>
      <c r="K11" s="33">
        <f t="shared" si="1"/>
        <v>0</v>
      </c>
      <c r="L11" s="33"/>
      <c r="M11" s="33"/>
      <c r="N11" s="33"/>
      <c r="O11" s="33"/>
      <c r="P11" s="33">
        <f t="shared" si="2"/>
        <v>0</v>
      </c>
      <c r="Q11" s="38"/>
      <c r="R11" s="33"/>
      <c r="S11" s="33"/>
      <c r="T11" s="33"/>
      <c r="U11" s="33">
        <f t="shared" si="3"/>
        <v>0</v>
      </c>
      <c r="V11" s="33"/>
      <c r="W11" s="45"/>
    </row>
    <row r="12" spans="1:23" ht="36" customHeight="1">
      <c r="A12" s="88" t="s">
        <v>17</v>
      </c>
      <c r="B12" s="33" t="s">
        <v>88</v>
      </c>
      <c r="C12" s="33"/>
      <c r="D12" s="33"/>
      <c r="E12" s="33"/>
      <c r="F12" s="33">
        <f t="shared" si="0"/>
        <v>0</v>
      </c>
      <c r="G12" s="33"/>
      <c r="H12" s="33"/>
      <c r="I12" s="33"/>
      <c r="J12" s="33"/>
      <c r="K12" s="33">
        <f t="shared" si="1"/>
        <v>0</v>
      </c>
      <c r="L12" s="33"/>
      <c r="M12" s="33"/>
      <c r="N12" s="33"/>
      <c r="O12" s="33"/>
      <c r="P12" s="33">
        <f t="shared" si="2"/>
        <v>0</v>
      </c>
      <c r="Q12" s="38"/>
      <c r="R12" s="33"/>
      <c r="S12" s="33"/>
      <c r="T12" s="33"/>
      <c r="U12" s="33">
        <f t="shared" si="3"/>
        <v>0</v>
      </c>
      <c r="V12" s="33"/>
      <c r="W12" s="45"/>
    </row>
    <row r="13" spans="1:23" ht="48" customHeight="1">
      <c r="A13" s="88" t="s">
        <v>18</v>
      </c>
      <c r="B13" s="33" t="s">
        <v>88</v>
      </c>
      <c r="C13" s="33"/>
      <c r="D13" s="33"/>
      <c r="E13" s="33"/>
      <c r="F13" s="33">
        <f t="shared" si="0"/>
        <v>0</v>
      </c>
      <c r="G13" s="33"/>
      <c r="H13" s="33"/>
      <c r="I13" s="33"/>
      <c r="J13" s="33"/>
      <c r="K13" s="33">
        <f t="shared" si="1"/>
        <v>0</v>
      </c>
      <c r="L13" s="33"/>
      <c r="M13" s="33"/>
      <c r="N13" s="33"/>
      <c r="O13" s="33"/>
      <c r="P13" s="33">
        <f t="shared" si="2"/>
        <v>0</v>
      </c>
      <c r="Q13" s="38"/>
      <c r="R13" s="33"/>
      <c r="S13" s="33"/>
      <c r="T13" s="33"/>
      <c r="U13" s="33">
        <f t="shared" si="3"/>
        <v>0</v>
      </c>
      <c r="V13" s="33"/>
      <c r="W13" s="45"/>
    </row>
    <row r="14" spans="1:23" ht="48" customHeight="1">
      <c r="A14" s="88" t="s">
        <v>19</v>
      </c>
      <c r="B14" s="33" t="s">
        <v>88</v>
      </c>
      <c r="C14" s="33"/>
      <c r="D14" s="33"/>
      <c r="E14" s="33"/>
      <c r="F14" s="33">
        <f t="shared" si="0"/>
        <v>0</v>
      </c>
      <c r="G14" s="33"/>
      <c r="H14" s="33"/>
      <c r="I14" s="33"/>
      <c r="J14" s="33"/>
      <c r="K14" s="33">
        <f t="shared" si="1"/>
        <v>0</v>
      </c>
      <c r="L14" s="33"/>
      <c r="M14" s="33"/>
      <c r="N14" s="33"/>
      <c r="O14" s="33"/>
      <c r="P14" s="33">
        <f t="shared" si="2"/>
        <v>0</v>
      </c>
      <c r="Q14" s="38"/>
      <c r="R14" s="33"/>
      <c r="S14" s="33"/>
      <c r="T14" s="33"/>
      <c r="U14" s="33">
        <f t="shared" si="3"/>
        <v>0</v>
      </c>
      <c r="V14" s="33"/>
      <c r="W14" s="45"/>
    </row>
    <row r="15" spans="1:23" ht="36" customHeight="1">
      <c r="A15" s="88" t="s">
        <v>20</v>
      </c>
      <c r="B15" s="33" t="s">
        <v>88</v>
      </c>
      <c r="C15" s="33"/>
      <c r="D15" s="33"/>
      <c r="E15" s="33"/>
      <c r="F15" s="33">
        <f t="shared" si="0"/>
        <v>0</v>
      </c>
      <c r="G15" s="33"/>
      <c r="H15" s="33"/>
      <c r="I15" s="33"/>
      <c r="J15" s="33"/>
      <c r="K15" s="33">
        <f t="shared" si="1"/>
        <v>0</v>
      </c>
      <c r="L15" s="33"/>
      <c r="M15" s="33"/>
      <c r="N15" s="33"/>
      <c r="O15" s="33"/>
      <c r="P15" s="33">
        <f t="shared" si="2"/>
        <v>0</v>
      </c>
      <c r="Q15" s="38"/>
      <c r="R15" s="33"/>
      <c r="S15" s="33"/>
      <c r="T15" s="33"/>
      <c r="U15" s="33">
        <f t="shared" si="3"/>
        <v>0</v>
      </c>
      <c r="V15" s="33"/>
      <c r="W15" s="45"/>
    </row>
    <row r="16" spans="1:23" ht="48" customHeight="1">
      <c r="A16" s="88" t="s">
        <v>21</v>
      </c>
      <c r="B16" s="33" t="s">
        <v>88</v>
      </c>
      <c r="C16" s="34">
        <v>100</v>
      </c>
      <c r="D16" s="34">
        <v>100</v>
      </c>
      <c r="E16" s="34">
        <v>0</v>
      </c>
      <c r="F16" s="33">
        <f t="shared" si="0"/>
        <v>0</v>
      </c>
      <c r="G16" s="34">
        <v>0</v>
      </c>
      <c r="H16" s="34">
        <v>100</v>
      </c>
      <c r="I16" s="34">
        <v>100</v>
      </c>
      <c r="J16" s="34">
        <v>0</v>
      </c>
      <c r="K16" s="33">
        <f t="shared" si="1"/>
        <v>0</v>
      </c>
      <c r="L16" s="34">
        <v>0</v>
      </c>
      <c r="M16" s="34">
        <v>100</v>
      </c>
      <c r="N16" s="34">
        <v>100</v>
      </c>
      <c r="O16" s="34">
        <v>0</v>
      </c>
      <c r="P16" s="33">
        <f t="shared" si="2"/>
        <v>0</v>
      </c>
      <c r="Q16" s="35">
        <v>0</v>
      </c>
      <c r="R16" s="34">
        <v>100</v>
      </c>
      <c r="S16" s="34">
        <v>100</v>
      </c>
      <c r="T16" s="34">
        <v>0</v>
      </c>
      <c r="U16" s="33">
        <f t="shared" si="3"/>
        <v>0</v>
      </c>
      <c r="V16" s="34">
        <v>0</v>
      </c>
      <c r="W16" s="45"/>
    </row>
    <row r="17" spans="1:23" ht="96" customHeight="1">
      <c r="A17" s="88" t="s">
        <v>22</v>
      </c>
      <c r="B17" s="33" t="s">
        <v>88</v>
      </c>
      <c r="C17" s="33"/>
      <c r="D17" s="33"/>
      <c r="E17" s="33"/>
      <c r="F17" s="33">
        <f t="shared" si="0"/>
        <v>0</v>
      </c>
      <c r="G17" s="33"/>
      <c r="H17" s="33"/>
      <c r="I17" s="33"/>
      <c r="J17" s="33"/>
      <c r="K17" s="33">
        <f t="shared" si="1"/>
        <v>0</v>
      </c>
      <c r="L17" s="33"/>
      <c r="M17" s="33"/>
      <c r="N17" s="33"/>
      <c r="O17" s="33"/>
      <c r="P17" s="33">
        <f t="shared" si="2"/>
        <v>0</v>
      </c>
      <c r="Q17" s="38"/>
      <c r="R17" s="33"/>
      <c r="S17" s="33"/>
      <c r="T17" s="33"/>
      <c r="U17" s="33">
        <f t="shared" si="3"/>
        <v>0</v>
      </c>
      <c r="V17" s="33"/>
      <c r="W17" s="45"/>
    </row>
    <row r="18" spans="1:23" ht="48" customHeight="1">
      <c r="A18" s="88" t="s">
        <v>23</v>
      </c>
      <c r="B18" s="33" t="s">
        <v>88</v>
      </c>
      <c r="C18" s="34">
        <v>100</v>
      </c>
      <c r="D18" s="34">
        <v>100</v>
      </c>
      <c r="E18" s="34">
        <v>0</v>
      </c>
      <c r="F18" s="33">
        <f t="shared" si="0"/>
        <v>0</v>
      </c>
      <c r="G18" s="34">
        <v>0</v>
      </c>
      <c r="H18" s="34">
        <v>100</v>
      </c>
      <c r="I18" s="34">
        <v>100</v>
      </c>
      <c r="J18" s="34">
        <v>0</v>
      </c>
      <c r="K18" s="33">
        <f t="shared" si="1"/>
        <v>0</v>
      </c>
      <c r="L18" s="34">
        <v>0</v>
      </c>
      <c r="M18" s="34">
        <v>100</v>
      </c>
      <c r="N18" s="34">
        <v>100</v>
      </c>
      <c r="O18" s="34">
        <v>0</v>
      </c>
      <c r="P18" s="33">
        <f t="shared" si="2"/>
        <v>0</v>
      </c>
      <c r="Q18" s="35">
        <v>0</v>
      </c>
      <c r="R18" s="34">
        <v>100</v>
      </c>
      <c r="S18" s="34">
        <v>100</v>
      </c>
      <c r="T18" s="34">
        <v>0</v>
      </c>
      <c r="U18" s="33">
        <f t="shared" si="3"/>
        <v>0</v>
      </c>
      <c r="V18" s="34">
        <v>0</v>
      </c>
      <c r="W18" s="36"/>
    </row>
    <row r="19" spans="1:23" ht="36" customHeight="1">
      <c r="A19" s="88" t="s">
        <v>24</v>
      </c>
      <c r="B19" s="33" t="s">
        <v>88</v>
      </c>
      <c r="C19" s="33"/>
      <c r="D19" s="33"/>
      <c r="E19" s="33"/>
      <c r="F19" s="33">
        <f t="shared" si="0"/>
        <v>0</v>
      </c>
      <c r="G19" s="33"/>
      <c r="H19" s="33"/>
      <c r="I19" s="33"/>
      <c r="J19" s="33"/>
      <c r="K19" s="33">
        <f t="shared" si="1"/>
        <v>0</v>
      </c>
      <c r="L19" s="33"/>
      <c r="M19" s="33"/>
      <c r="N19" s="33"/>
      <c r="O19" s="33"/>
      <c r="P19" s="33">
        <f t="shared" si="2"/>
        <v>0</v>
      </c>
      <c r="Q19" s="38"/>
      <c r="R19" s="33"/>
      <c r="S19" s="33"/>
      <c r="T19" s="33"/>
      <c r="U19" s="33">
        <f t="shared" si="3"/>
        <v>0</v>
      </c>
      <c r="V19" s="33"/>
      <c r="W19" s="45"/>
    </row>
    <row r="20" spans="1:23" ht="36" customHeight="1">
      <c r="A20" s="88" t="s">
        <v>25</v>
      </c>
      <c r="B20" s="33" t="s">
        <v>88</v>
      </c>
      <c r="C20" s="33"/>
      <c r="D20" s="33"/>
      <c r="E20" s="33"/>
      <c r="F20" s="33">
        <f t="shared" si="0"/>
        <v>0</v>
      </c>
      <c r="G20" s="33"/>
      <c r="H20" s="33"/>
      <c r="I20" s="33"/>
      <c r="J20" s="33"/>
      <c r="K20" s="33">
        <f t="shared" si="1"/>
        <v>0</v>
      </c>
      <c r="L20" s="33"/>
      <c r="M20" s="33"/>
      <c r="N20" s="33"/>
      <c r="O20" s="33"/>
      <c r="P20" s="33">
        <f t="shared" si="2"/>
        <v>0</v>
      </c>
      <c r="Q20" s="38"/>
      <c r="R20" s="33"/>
      <c r="S20" s="33"/>
      <c r="T20" s="33"/>
      <c r="U20" s="33">
        <f t="shared" si="3"/>
        <v>0</v>
      </c>
      <c r="V20" s="33"/>
      <c r="W20" s="45"/>
    </row>
    <row r="21" spans="1:23" ht="48" customHeight="1">
      <c r="A21" s="88" t="s">
        <v>26</v>
      </c>
      <c r="B21" s="33" t="s">
        <v>88</v>
      </c>
      <c r="C21" s="34">
        <v>100</v>
      </c>
      <c r="D21" s="34">
        <v>100</v>
      </c>
      <c r="E21" s="34">
        <v>0</v>
      </c>
      <c r="F21" s="33">
        <f t="shared" si="0"/>
        <v>0</v>
      </c>
      <c r="G21" s="34">
        <v>0</v>
      </c>
      <c r="H21" s="34">
        <v>100</v>
      </c>
      <c r="I21" s="34">
        <v>100</v>
      </c>
      <c r="J21" s="34">
        <v>0</v>
      </c>
      <c r="K21" s="33">
        <f t="shared" si="1"/>
        <v>0</v>
      </c>
      <c r="L21" s="34">
        <v>0</v>
      </c>
      <c r="M21" s="34">
        <v>100</v>
      </c>
      <c r="N21" s="34">
        <v>100</v>
      </c>
      <c r="O21" s="34">
        <v>0</v>
      </c>
      <c r="P21" s="33">
        <f t="shared" si="2"/>
        <v>0</v>
      </c>
      <c r="Q21" s="35">
        <v>0</v>
      </c>
      <c r="R21" s="34">
        <v>100</v>
      </c>
      <c r="S21" s="34">
        <v>100</v>
      </c>
      <c r="T21" s="34">
        <v>0</v>
      </c>
      <c r="U21" s="33">
        <f t="shared" si="3"/>
        <v>0</v>
      </c>
      <c r="V21" s="34">
        <v>0</v>
      </c>
      <c r="W21" s="36"/>
    </row>
    <row r="22" spans="1:23" ht="48" customHeight="1">
      <c r="A22" s="88" t="s">
        <v>27</v>
      </c>
      <c r="B22" s="33" t="s">
        <v>88</v>
      </c>
      <c r="C22" s="34">
        <v>100</v>
      </c>
      <c r="D22" s="34">
        <v>100</v>
      </c>
      <c r="E22" s="34">
        <v>0</v>
      </c>
      <c r="F22" s="33">
        <f t="shared" si="0"/>
        <v>0</v>
      </c>
      <c r="G22" s="34">
        <v>0</v>
      </c>
      <c r="H22" s="34">
        <v>100</v>
      </c>
      <c r="I22" s="34">
        <v>100</v>
      </c>
      <c r="J22" s="34">
        <v>0</v>
      </c>
      <c r="K22" s="33">
        <f t="shared" si="1"/>
        <v>0</v>
      </c>
      <c r="L22" s="34">
        <v>0</v>
      </c>
      <c r="M22" s="34">
        <v>100</v>
      </c>
      <c r="N22" s="34">
        <v>100</v>
      </c>
      <c r="O22" s="34">
        <v>0</v>
      </c>
      <c r="P22" s="33">
        <f t="shared" si="2"/>
        <v>0</v>
      </c>
      <c r="Q22" s="35">
        <v>0</v>
      </c>
      <c r="R22" s="34">
        <v>100</v>
      </c>
      <c r="S22" s="34">
        <v>100</v>
      </c>
      <c r="T22" s="34">
        <v>10</v>
      </c>
      <c r="U22" s="33">
        <f t="shared" si="3"/>
        <v>0</v>
      </c>
      <c r="V22" s="34">
        <v>0</v>
      </c>
      <c r="W22" s="45"/>
    </row>
    <row r="23" spans="1:23" ht="48" customHeight="1">
      <c r="A23" s="88" t="s">
        <v>28</v>
      </c>
      <c r="B23" s="33" t="s">
        <v>88</v>
      </c>
      <c r="C23" s="34">
        <v>100</v>
      </c>
      <c r="D23" s="34">
        <v>100</v>
      </c>
      <c r="E23" s="34">
        <v>0</v>
      </c>
      <c r="F23" s="33">
        <f t="shared" si="0"/>
        <v>0</v>
      </c>
      <c r="G23" s="34">
        <v>1</v>
      </c>
      <c r="H23" s="34">
        <v>100</v>
      </c>
      <c r="I23" s="34">
        <v>100</v>
      </c>
      <c r="J23" s="34">
        <v>0</v>
      </c>
      <c r="K23" s="33">
        <f t="shared" si="1"/>
        <v>0</v>
      </c>
      <c r="L23" s="34">
        <v>0</v>
      </c>
      <c r="M23" s="34">
        <v>100</v>
      </c>
      <c r="N23" s="34">
        <v>100</v>
      </c>
      <c r="O23" s="34">
        <v>0</v>
      </c>
      <c r="P23" s="34">
        <v>0</v>
      </c>
      <c r="Q23" s="35">
        <v>0</v>
      </c>
      <c r="R23" s="34">
        <v>100</v>
      </c>
      <c r="S23" s="40">
        <v>100</v>
      </c>
      <c r="T23" s="34">
        <v>10</v>
      </c>
      <c r="U23" s="91">
        <f t="shared" si="3"/>
        <v>0</v>
      </c>
      <c r="V23" s="34">
        <v>0</v>
      </c>
      <c r="W23" s="45"/>
    </row>
    <row r="24" spans="1:23" ht="36" customHeight="1">
      <c r="A24" s="88" t="s">
        <v>29</v>
      </c>
      <c r="B24" s="33" t="s">
        <v>88</v>
      </c>
      <c r="C24" s="33"/>
      <c r="D24" s="33"/>
      <c r="E24" s="33"/>
      <c r="F24" s="33">
        <f t="shared" si="0"/>
        <v>0</v>
      </c>
      <c r="G24" s="33"/>
      <c r="H24" s="33"/>
      <c r="I24" s="33"/>
      <c r="J24" s="33"/>
      <c r="K24" s="33">
        <f t="shared" si="1"/>
        <v>0</v>
      </c>
      <c r="L24" s="33"/>
      <c r="M24" s="33"/>
      <c r="N24" s="33"/>
      <c r="O24" s="33"/>
      <c r="P24" s="33">
        <f t="shared" ref="P24:P62" si="4">M24-N24</f>
        <v>0</v>
      </c>
      <c r="Q24" s="38"/>
      <c r="R24" s="33"/>
      <c r="S24" s="33"/>
      <c r="T24" s="33"/>
      <c r="U24" s="33">
        <f t="shared" si="3"/>
        <v>0</v>
      </c>
      <c r="V24" s="33"/>
      <c r="W24" s="45"/>
    </row>
    <row r="25" spans="1:23" ht="48" customHeight="1">
      <c r="A25" s="88" t="s">
        <v>30</v>
      </c>
      <c r="B25" s="33" t="s">
        <v>88</v>
      </c>
      <c r="C25" s="34">
        <v>100</v>
      </c>
      <c r="D25" s="34">
        <v>100</v>
      </c>
      <c r="E25" s="34">
        <v>0</v>
      </c>
      <c r="F25" s="33">
        <f t="shared" si="0"/>
        <v>0</v>
      </c>
      <c r="G25" s="34">
        <v>0</v>
      </c>
      <c r="H25" s="34">
        <v>100</v>
      </c>
      <c r="I25" s="34">
        <v>0</v>
      </c>
      <c r="J25" s="34">
        <v>0</v>
      </c>
      <c r="K25" s="33">
        <f t="shared" si="1"/>
        <v>100</v>
      </c>
      <c r="L25" s="34">
        <v>100</v>
      </c>
      <c r="M25" s="34">
        <v>100</v>
      </c>
      <c r="N25" s="34">
        <v>100</v>
      </c>
      <c r="O25" s="34">
        <v>0</v>
      </c>
      <c r="P25" s="33">
        <f t="shared" si="4"/>
        <v>0</v>
      </c>
      <c r="Q25" s="35">
        <v>0</v>
      </c>
      <c r="R25" s="34">
        <v>100</v>
      </c>
      <c r="S25" s="34">
        <v>100</v>
      </c>
      <c r="T25" s="34">
        <v>10</v>
      </c>
      <c r="U25" s="33">
        <f t="shared" si="3"/>
        <v>0</v>
      </c>
      <c r="V25" s="34">
        <v>0</v>
      </c>
      <c r="W25" s="74"/>
    </row>
    <row r="26" spans="1:23" ht="36" customHeight="1">
      <c r="A26" s="88" t="s">
        <v>32</v>
      </c>
      <c r="B26" s="33" t="s">
        <v>88</v>
      </c>
      <c r="C26" s="33"/>
      <c r="D26" s="33"/>
      <c r="E26" s="33"/>
      <c r="F26" s="33">
        <f t="shared" si="0"/>
        <v>0</v>
      </c>
      <c r="G26" s="33"/>
      <c r="H26" s="33"/>
      <c r="I26" s="33"/>
      <c r="J26" s="33"/>
      <c r="K26" s="33">
        <f t="shared" si="1"/>
        <v>0</v>
      </c>
      <c r="L26" s="33"/>
      <c r="M26" s="33"/>
      <c r="N26" s="33"/>
      <c r="O26" s="33"/>
      <c r="P26" s="33">
        <f t="shared" si="4"/>
        <v>0</v>
      </c>
      <c r="Q26" s="38"/>
      <c r="R26" s="33"/>
      <c r="S26" s="33"/>
      <c r="T26" s="33"/>
      <c r="U26" s="33">
        <f t="shared" si="3"/>
        <v>0</v>
      </c>
      <c r="V26" s="33"/>
      <c r="W26" s="45"/>
    </row>
    <row r="27" spans="1:23" ht="36" customHeight="1">
      <c r="A27" s="88" t="s">
        <v>34</v>
      </c>
      <c r="B27" s="33" t="s">
        <v>88</v>
      </c>
      <c r="C27" s="33"/>
      <c r="D27" s="33"/>
      <c r="E27" s="33"/>
      <c r="F27" s="33">
        <f t="shared" si="0"/>
        <v>0</v>
      </c>
      <c r="G27" s="33"/>
      <c r="H27" s="33"/>
      <c r="I27" s="33"/>
      <c r="J27" s="33"/>
      <c r="K27" s="33">
        <f t="shared" si="1"/>
        <v>0</v>
      </c>
      <c r="L27" s="33"/>
      <c r="M27" s="33"/>
      <c r="N27" s="33"/>
      <c r="O27" s="33"/>
      <c r="P27" s="33">
        <f t="shared" si="4"/>
        <v>0</v>
      </c>
      <c r="Q27" s="38"/>
      <c r="R27" s="33"/>
      <c r="S27" s="33"/>
      <c r="T27" s="33"/>
      <c r="U27" s="33">
        <f t="shared" si="3"/>
        <v>0</v>
      </c>
      <c r="V27" s="33"/>
      <c r="W27" s="45"/>
    </row>
    <row r="28" spans="1:23" ht="36" customHeight="1">
      <c r="A28" s="88" t="s">
        <v>36</v>
      </c>
      <c r="B28" s="33" t="s">
        <v>88</v>
      </c>
      <c r="C28" s="33"/>
      <c r="D28" s="33"/>
      <c r="E28" s="33"/>
      <c r="F28" s="33">
        <f t="shared" si="0"/>
        <v>0</v>
      </c>
      <c r="G28" s="33"/>
      <c r="H28" s="33"/>
      <c r="I28" s="33"/>
      <c r="J28" s="33"/>
      <c r="K28" s="33">
        <f t="shared" si="1"/>
        <v>0</v>
      </c>
      <c r="L28" s="33"/>
      <c r="M28" s="33"/>
      <c r="N28" s="33"/>
      <c r="O28" s="33"/>
      <c r="P28" s="33">
        <f t="shared" si="4"/>
        <v>0</v>
      </c>
      <c r="Q28" s="38"/>
      <c r="R28" s="33"/>
      <c r="S28" s="33"/>
      <c r="T28" s="33"/>
      <c r="U28" s="33">
        <f t="shared" si="3"/>
        <v>0</v>
      </c>
      <c r="V28" s="33"/>
      <c r="W28" s="45"/>
    </row>
    <row r="29" spans="1:23" ht="36" customHeight="1">
      <c r="A29" s="88" t="s">
        <v>37</v>
      </c>
      <c r="B29" s="33" t="s">
        <v>88</v>
      </c>
      <c r="C29" s="33"/>
      <c r="D29" s="33"/>
      <c r="E29" s="33"/>
      <c r="F29" s="33">
        <f t="shared" si="0"/>
        <v>0</v>
      </c>
      <c r="G29" s="33"/>
      <c r="H29" s="33"/>
      <c r="I29" s="33"/>
      <c r="J29" s="33"/>
      <c r="K29" s="33">
        <f t="shared" si="1"/>
        <v>0</v>
      </c>
      <c r="L29" s="33"/>
      <c r="M29" s="33"/>
      <c r="N29" s="33"/>
      <c r="O29" s="33"/>
      <c r="P29" s="33">
        <f t="shared" si="4"/>
        <v>0</v>
      </c>
      <c r="Q29" s="38"/>
      <c r="R29" s="33"/>
      <c r="S29" s="33"/>
      <c r="T29" s="33"/>
      <c r="U29" s="33">
        <f t="shared" si="3"/>
        <v>0</v>
      </c>
      <c r="V29" s="33"/>
      <c r="W29" s="45"/>
    </row>
    <row r="30" spans="1:23" ht="36" customHeight="1">
      <c r="A30" s="88" t="s">
        <v>38</v>
      </c>
      <c r="B30" s="33" t="s">
        <v>88</v>
      </c>
      <c r="C30" s="33"/>
      <c r="D30" s="33"/>
      <c r="E30" s="33"/>
      <c r="F30" s="33">
        <f t="shared" si="0"/>
        <v>0</v>
      </c>
      <c r="G30" s="33"/>
      <c r="H30" s="33"/>
      <c r="I30" s="33"/>
      <c r="J30" s="33"/>
      <c r="K30" s="33">
        <f t="shared" si="1"/>
        <v>0</v>
      </c>
      <c r="L30" s="33"/>
      <c r="M30" s="33"/>
      <c r="N30" s="33"/>
      <c r="O30" s="33"/>
      <c r="P30" s="33">
        <f t="shared" si="4"/>
        <v>0</v>
      </c>
      <c r="Q30" s="38"/>
      <c r="R30" s="33"/>
      <c r="S30" s="33"/>
      <c r="T30" s="33"/>
      <c r="U30" s="33">
        <f t="shared" si="3"/>
        <v>0</v>
      </c>
      <c r="V30" s="33"/>
      <c r="W30" s="45"/>
    </row>
    <row r="31" spans="1:23" ht="36" customHeight="1">
      <c r="A31" s="88" t="s">
        <v>39</v>
      </c>
      <c r="B31" s="33" t="s">
        <v>88</v>
      </c>
      <c r="C31" s="33"/>
      <c r="D31" s="33"/>
      <c r="E31" s="33"/>
      <c r="F31" s="33">
        <f t="shared" si="0"/>
        <v>0</v>
      </c>
      <c r="G31" s="33"/>
      <c r="H31" s="33"/>
      <c r="I31" s="33"/>
      <c r="J31" s="33"/>
      <c r="K31" s="33">
        <f t="shared" si="1"/>
        <v>0</v>
      </c>
      <c r="L31" s="33"/>
      <c r="M31" s="33"/>
      <c r="N31" s="33"/>
      <c r="O31" s="33"/>
      <c r="P31" s="33">
        <f t="shared" si="4"/>
        <v>0</v>
      </c>
      <c r="Q31" s="38"/>
      <c r="R31" s="33"/>
      <c r="S31" s="33"/>
      <c r="T31" s="33"/>
      <c r="U31" s="33">
        <f t="shared" si="3"/>
        <v>0</v>
      </c>
      <c r="V31" s="33"/>
      <c r="W31" s="45"/>
    </row>
    <row r="32" spans="1:23" ht="36" customHeight="1">
      <c r="A32" s="88" t="s">
        <v>41</v>
      </c>
      <c r="B32" s="33" t="s">
        <v>88</v>
      </c>
      <c r="C32" s="33"/>
      <c r="D32" s="33"/>
      <c r="E32" s="33"/>
      <c r="F32" s="33">
        <f t="shared" si="0"/>
        <v>0</v>
      </c>
      <c r="G32" s="33"/>
      <c r="H32" s="33"/>
      <c r="I32" s="33"/>
      <c r="J32" s="33"/>
      <c r="K32" s="33">
        <f t="shared" si="1"/>
        <v>0</v>
      </c>
      <c r="L32" s="33"/>
      <c r="M32" s="33"/>
      <c r="N32" s="33"/>
      <c r="O32" s="33"/>
      <c r="P32" s="33">
        <f t="shared" si="4"/>
        <v>0</v>
      </c>
      <c r="Q32" s="38"/>
      <c r="R32" s="33"/>
      <c r="S32" s="33"/>
      <c r="T32" s="33"/>
      <c r="U32" s="33">
        <f t="shared" si="3"/>
        <v>0</v>
      </c>
      <c r="V32" s="33"/>
      <c r="W32" s="45"/>
    </row>
    <row r="33" spans="1:23" ht="36" customHeight="1">
      <c r="A33" s="88" t="s">
        <v>42</v>
      </c>
      <c r="B33" s="33" t="s">
        <v>88</v>
      </c>
      <c r="C33" s="33"/>
      <c r="D33" s="33"/>
      <c r="E33" s="33"/>
      <c r="F33" s="33">
        <f t="shared" si="0"/>
        <v>0</v>
      </c>
      <c r="G33" s="33"/>
      <c r="H33" s="33"/>
      <c r="I33" s="33"/>
      <c r="J33" s="33"/>
      <c r="K33" s="33">
        <f t="shared" si="1"/>
        <v>0</v>
      </c>
      <c r="L33" s="33"/>
      <c r="M33" s="33"/>
      <c r="N33" s="33"/>
      <c r="O33" s="33"/>
      <c r="P33" s="33">
        <f t="shared" si="4"/>
        <v>0</v>
      </c>
      <c r="Q33" s="38"/>
      <c r="R33" s="33"/>
      <c r="S33" s="33"/>
      <c r="T33" s="33"/>
      <c r="U33" s="33">
        <f t="shared" si="3"/>
        <v>0</v>
      </c>
      <c r="V33" s="33"/>
      <c r="W33" s="45"/>
    </row>
    <row r="34" spans="1:23" ht="36" customHeight="1">
      <c r="A34" s="88" t="s">
        <v>43</v>
      </c>
      <c r="B34" s="33" t="s">
        <v>88</v>
      </c>
      <c r="C34" s="33"/>
      <c r="D34" s="33"/>
      <c r="E34" s="33"/>
      <c r="F34" s="33">
        <f t="shared" si="0"/>
        <v>0</v>
      </c>
      <c r="G34" s="33"/>
      <c r="H34" s="33"/>
      <c r="I34" s="33"/>
      <c r="J34" s="33"/>
      <c r="K34" s="33">
        <f t="shared" si="1"/>
        <v>0</v>
      </c>
      <c r="L34" s="33"/>
      <c r="M34" s="33"/>
      <c r="N34" s="33"/>
      <c r="O34" s="33"/>
      <c r="P34" s="33">
        <f t="shared" si="4"/>
        <v>0</v>
      </c>
      <c r="Q34" s="38"/>
      <c r="R34" s="33"/>
      <c r="S34" s="33"/>
      <c r="T34" s="33"/>
      <c r="U34" s="33">
        <f t="shared" si="3"/>
        <v>0</v>
      </c>
      <c r="V34" s="33"/>
      <c r="W34" s="45"/>
    </row>
    <row r="35" spans="1:23" ht="96" customHeight="1">
      <c r="A35" s="88" t="s">
        <v>44</v>
      </c>
      <c r="B35" s="33" t="s">
        <v>88</v>
      </c>
      <c r="C35" s="34">
        <v>100</v>
      </c>
      <c r="D35" s="34">
        <v>100</v>
      </c>
      <c r="E35" s="34">
        <v>0</v>
      </c>
      <c r="F35" s="33">
        <f t="shared" si="0"/>
        <v>0</v>
      </c>
      <c r="G35" s="34">
        <v>0</v>
      </c>
      <c r="H35" s="34">
        <v>100</v>
      </c>
      <c r="I35" s="34">
        <v>100</v>
      </c>
      <c r="J35" s="34">
        <v>0</v>
      </c>
      <c r="K35" s="33">
        <f t="shared" si="1"/>
        <v>0</v>
      </c>
      <c r="L35" s="34">
        <v>0</v>
      </c>
      <c r="M35" s="34">
        <v>100</v>
      </c>
      <c r="N35" s="34">
        <v>100</v>
      </c>
      <c r="O35" s="34">
        <v>0</v>
      </c>
      <c r="P35" s="33">
        <f t="shared" si="4"/>
        <v>0</v>
      </c>
      <c r="Q35" s="35">
        <v>0</v>
      </c>
      <c r="R35" s="34">
        <v>100</v>
      </c>
      <c r="S35" s="34">
        <v>100</v>
      </c>
      <c r="T35" s="34">
        <v>10</v>
      </c>
      <c r="U35" s="33">
        <f t="shared" si="3"/>
        <v>0</v>
      </c>
      <c r="V35" s="40">
        <v>0</v>
      </c>
      <c r="W35" s="45"/>
    </row>
    <row r="36" spans="1:23" ht="36" customHeight="1">
      <c r="A36" s="88" t="s">
        <v>46</v>
      </c>
      <c r="B36" s="33" t="s">
        <v>88</v>
      </c>
      <c r="C36" s="33"/>
      <c r="D36" s="33"/>
      <c r="E36" s="33"/>
      <c r="F36" s="33">
        <f t="shared" si="0"/>
        <v>0</v>
      </c>
      <c r="G36" s="33"/>
      <c r="H36" s="33"/>
      <c r="I36" s="33"/>
      <c r="J36" s="33"/>
      <c r="K36" s="33">
        <f t="shared" si="1"/>
        <v>0</v>
      </c>
      <c r="L36" s="33"/>
      <c r="M36" s="33"/>
      <c r="N36" s="33"/>
      <c r="O36" s="33"/>
      <c r="P36" s="33">
        <f t="shared" si="4"/>
        <v>0</v>
      </c>
      <c r="Q36" s="38"/>
      <c r="R36" s="33"/>
      <c r="S36" s="33"/>
      <c r="T36" s="33"/>
      <c r="U36" s="33">
        <f t="shared" si="3"/>
        <v>0</v>
      </c>
      <c r="V36" s="33"/>
      <c r="W36" s="45"/>
    </row>
    <row r="37" spans="1:23" ht="48" customHeight="1">
      <c r="A37" s="88" t="s">
        <v>47</v>
      </c>
      <c r="B37" s="33" t="s">
        <v>88</v>
      </c>
      <c r="C37" s="33"/>
      <c r="D37" s="33"/>
      <c r="E37" s="33"/>
      <c r="F37" s="33">
        <f t="shared" si="0"/>
        <v>0</v>
      </c>
      <c r="G37" s="33"/>
      <c r="H37" s="33"/>
      <c r="I37" s="33"/>
      <c r="J37" s="33"/>
      <c r="K37" s="33">
        <f t="shared" si="1"/>
        <v>0</v>
      </c>
      <c r="L37" s="33"/>
      <c r="M37" s="33"/>
      <c r="N37" s="33"/>
      <c r="O37" s="33"/>
      <c r="P37" s="33">
        <f t="shared" si="4"/>
        <v>0</v>
      </c>
      <c r="Q37" s="38"/>
      <c r="R37" s="33"/>
      <c r="S37" s="33"/>
      <c r="T37" s="33"/>
      <c r="U37" s="33">
        <f t="shared" si="3"/>
        <v>0</v>
      </c>
      <c r="V37" s="33"/>
      <c r="W37" s="45"/>
    </row>
    <row r="38" spans="1:23" ht="36" customHeight="1">
      <c r="A38" s="88" t="s">
        <v>48</v>
      </c>
      <c r="B38" s="33" t="s">
        <v>88</v>
      </c>
      <c r="C38" s="33"/>
      <c r="D38" s="33"/>
      <c r="E38" s="33"/>
      <c r="F38" s="33">
        <f t="shared" si="0"/>
        <v>0</v>
      </c>
      <c r="G38" s="33"/>
      <c r="H38" s="33"/>
      <c r="I38" s="33"/>
      <c r="J38" s="33"/>
      <c r="K38" s="33">
        <f t="shared" si="1"/>
        <v>0</v>
      </c>
      <c r="L38" s="33"/>
      <c r="M38" s="33"/>
      <c r="N38" s="33"/>
      <c r="O38" s="33"/>
      <c r="P38" s="33">
        <f t="shared" si="4"/>
        <v>0</v>
      </c>
      <c r="Q38" s="38"/>
      <c r="R38" s="33"/>
      <c r="S38" s="33"/>
      <c r="T38" s="33"/>
      <c r="U38" s="33">
        <f t="shared" si="3"/>
        <v>0</v>
      </c>
      <c r="V38" s="33"/>
      <c r="W38" s="45"/>
    </row>
    <row r="39" spans="1:23" ht="36" customHeight="1">
      <c r="A39" s="88" t="s">
        <v>49</v>
      </c>
      <c r="B39" s="33" t="s">
        <v>88</v>
      </c>
      <c r="C39" s="33"/>
      <c r="D39" s="33"/>
      <c r="E39" s="33"/>
      <c r="F39" s="33">
        <f t="shared" si="0"/>
        <v>0</v>
      </c>
      <c r="G39" s="33"/>
      <c r="H39" s="33"/>
      <c r="I39" s="33"/>
      <c r="J39" s="33"/>
      <c r="K39" s="33">
        <f t="shared" si="1"/>
        <v>0</v>
      </c>
      <c r="L39" s="33"/>
      <c r="M39" s="33"/>
      <c r="N39" s="33"/>
      <c r="O39" s="33"/>
      <c r="P39" s="33">
        <f t="shared" si="4"/>
        <v>0</v>
      </c>
      <c r="Q39" s="38"/>
      <c r="R39" s="33"/>
      <c r="S39" s="33"/>
      <c r="T39" s="33"/>
      <c r="U39" s="33">
        <f t="shared" si="3"/>
        <v>0</v>
      </c>
      <c r="V39" s="33"/>
      <c r="W39" s="45"/>
    </row>
    <row r="40" spans="1:23" ht="36" customHeight="1">
      <c r="A40" s="88" t="s">
        <v>50</v>
      </c>
      <c r="B40" s="33" t="s">
        <v>88</v>
      </c>
      <c r="C40" s="33"/>
      <c r="D40" s="33"/>
      <c r="E40" s="33"/>
      <c r="F40" s="33">
        <f t="shared" si="0"/>
        <v>0</v>
      </c>
      <c r="G40" s="33"/>
      <c r="H40" s="33"/>
      <c r="I40" s="33"/>
      <c r="J40" s="33"/>
      <c r="K40" s="33">
        <f t="shared" si="1"/>
        <v>0</v>
      </c>
      <c r="L40" s="33"/>
      <c r="M40" s="33"/>
      <c r="N40" s="33"/>
      <c r="O40" s="33"/>
      <c r="P40" s="33">
        <f t="shared" si="4"/>
        <v>0</v>
      </c>
      <c r="Q40" s="38"/>
      <c r="R40" s="33"/>
      <c r="S40" s="33"/>
      <c r="T40" s="33"/>
      <c r="U40" s="33">
        <f t="shared" si="3"/>
        <v>0</v>
      </c>
      <c r="V40" s="33"/>
      <c r="W40" s="45"/>
    </row>
    <row r="41" spans="1:23" ht="48" customHeight="1">
      <c r="A41" s="88" t="s">
        <v>51</v>
      </c>
      <c r="B41" s="33" t="s">
        <v>88</v>
      </c>
      <c r="C41" s="33"/>
      <c r="D41" s="33"/>
      <c r="E41" s="33"/>
      <c r="F41" s="33">
        <f t="shared" si="0"/>
        <v>0</v>
      </c>
      <c r="G41" s="33"/>
      <c r="H41" s="33"/>
      <c r="I41" s="33"/>
      <c r="J41" s="33"/>
      <c r="K41" s="33">
        <f t="shared" si="1"/>
        <v>0</v>
      </c>
      <c r="L41" s="33"/>
      <c r="M41" s="33"/>
      <c r="N41" s="33"/>
      <c r="O41" s="33"/>
      <c r="P41" s="33">
        <f t="shared" si="4"/>
        <v>0</v>
      </c>
      <c r="Q41" s="38"/>
      <c r="R41" s="33"/>
      <c r="S41" s="33"/>
      <c r="T41" s="33"/>
      <c r="U41" s="33">
        <f t="shared" si="3"/>
        <v>0</v>
      </c>
      <c r="V41" s="33"/>
      <c r="W41" s="45"/>
    </row>
    <row r="42" spans="1:23" ht="36" customHeight="1">
      <c r="A42" s="88" t="s">
        <v>52</v>
      </c>
      <c r="B42" s="33" t="s">
        <v>88</v>
      </c>
      <c r="C42" s="33"/>
      <c r="D42" s="33"/>
      <c r="E42" s="33"/>
      <c r="F42" s="33">
        <f t="shared" si="0"/>
        <v>0</v>
      </c>
      <c r="G42" s="33"/>
      <c r="H42" s="33"/>
      <c r="I42" s="33"/>
      <c r="J42" s="33"/>
      <c r="K42" s="33">
        <f t="shared" si="1"/>
        <v>0</v>
      </c>
      <c r="L42" s="33"/>
      <c r="M42" s="33"/>
      <c r="N42" s="33"/>
      <c r="O42" s="33"/>
      <c r="P42" s="33">
        <f t="shared" si="4"/>
        <v>0</v>
      </c>
      <c r="Q42" s="38"/>
      <c r="R42" s="33"/>
      <c r="S42" s="33"/>
      <c r="T42" s="33"/>
      <c r="U42" s="33">
        <f t="shared" si="3"/>
        <v>0</v>
      </c>
      <c r="V42" s="33"/>
      <c r="W42" s="45"/>
    </row>
    <row r="43" spans="1:23" ht="96" customHeight="1">
      <c r="A43" s="88" t="s">
        <v>53</v>
      </c>
      <c r="B43" s="33" t="s">
        <v>88</v>
      </c>
      <c r="C43" s="33"/>
      <c r="D43" s="33"/>
      <c r="E43" s="33"/>
      <c r="F43" s="33">
        <f t="shared" si="0"/>
        <v>0</v>
      </c>
      <c r="G43" s="33"/>
      <c r="H43" s="33"/>
      <c r="I43" s="33"/>
      <c r="J43" s="33"/>
      <c r="K43" s="33">
        <f t="shared" si="1"/>
        <v>0</v>
      </c>
      <c r="L43" s="33"/>
      <c r="M43" s="33"/>
      <c r="N43" s="33"/>
      <c r="O43" s="33"/>
      <c r="P43" s="33">
        <f t="shared" si="4"/>
        <v>0</v>
      </c>
      <c r="Q43" s="38"/>
      <c r="R43" s="33"/>
      <c r="S43" s="33"/>
      <c r="T43" s="33"/>
      <c r="U43" s="33">
        <f t="shared" si="3"/>
        <v>0</v>
      </c>
      <c r="V43" s="33"/>
      <c r="W43" s="45"/>
    </row>
    <row r="44" spans="1:23" ht="48" customHeight="1">
      <c r="A44" s="88" t="s">
        <v>54</v>
      </c>
      <c r="B44" s="33" t="s">
        <v>88</v>
      </c>
      <c r="C44" s="34">
        <v>100</v>
      </c>
      <c r="D44" s="34">
        <v>100</v>
      </c>
      <c r="E44" s="34">
        <v>0</v>
      </c>
      <c r="F44" s="33">
        <f t="shared" si="0"/>
        <v>0</v>
      </c>
      <c r="G44" s="34">
        <v>0</v>
      </c>
      <c r="H44" s="34">
        <v>100</v>
      </c>
      <c r="I44" s="34">
        <v>100</v>
      </c>
      <c r="J44" s="34">
        <v>0</v>
      </c>
      <c r="K44" s="33">
        <f t="shared" si="1"/>
        <v>0</v>
      </c>
      <c r="L44" s="34">
        <v>0</v>
      </c>
      <c r="M44" s="34">
        <v>100</v>
      </c>
      <c r="N44" s="34">
        <v>100</v>
      </c>
      <c r="O44" s="34">
        <v>0</v>
      </c>
      <c r="P44" s="33">
        <f t="shared" si="4"/>
        <v>0</v>
      </c>
      <c r="Q44" s="35">
        <v>0</v>
      </c>
      <c r="R44" s="34">
        <v>100</v>
      </c>
      <c r="S44" s="34">
        <v>100</v>
      </c>
      <c r="T44" s="34">
        <v>0</v>
      </c>
      <c r="U44" s="33">
        <f t="shared" si="3"/>
        <v>0</v>
      </c>
      <c r="V44" s="34">
        <v>0</v>
      </c>
      <c r="W44" s="45"/>
    </row>
    <row r="45" spans="1:23" ht="36" customHeight="1">
      <c r="A45" s="88" t="s">
        <v>55</v>
      </c>
      <c r="B45" s="33" t="s">
        <v>88</v>
      </c>
      <c r="C45" s="33"/>
      <c r="D45" s="33"/>
      <c r="E45" s="33"/>
      <c r="F45" s="33">
        <f t="shared" si="0"/>
        <v>0</v>
      </c>
      <c r="G45" s="33"/>
      <c r="H45" s="33"/>
      <c r="I45" s="33"/>
      <c r="J45" s="33"/>
      <c r="K45" s="33">
        <f t="shared" si="1"/>
        <v>0</v>
      </c>
      <c r="L45" s="33"/>
      <c r="M45" s="33"/>
      <c r="N45" s="33"/>
      <c r="O45" s="33"/>
      <c r="P45" s="33">
        <f t="shared" si="4"/>
        <v>0</v>
      </c>
      <c r="Q45" s="38"/>
      <c r="R45" s="33"/>
      <c r="S45" s="33"/>
      <c r="T45" s="33"/>
      <c r="U45" s="33">
        <f t="shared" si="3"/>
        <v>0</v>
      </c>
      <c r="V45" s="33"/>
      <c r="W45" s="45"/>
    </row>
    <row r="46" spans="1:23" ht="48" customHeight="1">
      <c r="A46" s="88" t="s">
        <v>56</v>
      </c>
      <c r="B46" s="33" t="s">
        <v>88</v>
      </c>
      <c r="C46" s="33"/>
      <c r="D46" s="33"/>
      <c r="E46" s="33"/>
      <c r="F46" s="33">
        <f t="shared" si="0"/>
        <v>0</v>
      </c>
      <c r="G46" s="33"/>
      <c r="H46" s="33"/>
      <c r="I46" s="33"/>
      <c r="J46" s="33"/>
      <c r="K46" s="33">
        <f t="shared" si="1"/>
        <v>0</v>
      </c>
      <c r="L46" s="33"/>
      <c r="M46" s="33"/>
      <c r="N46" s="33"/>
      <c r="O46" s="33"/>
      <c r="P46" s="33">
        <f t="shared" si="4"/>
        <v>0</v>
      </c>
      <c r="Q46" s="38"/>
      <c r="R46" s="33"/>
      <c r="S46" s="33"/>
      <c r="T46" s="33"/>
      <c r="U46" s="33">
        <f t="shared" si="3"/>
        <v>0</v>
      </c>
      <c r="V46" s="33"/>
      <c r="W46" s="45"/>
    </row>
    <row r="47" spans="1:23" ht="48" customHeight="1">
      <c r="A47" s="88" t="s">
        <v>57</v>
      </c>
      <c r="B47" s="33" t="s">
        <v>88</v>
      </c>
      <c r="C47" s="34">
        <v>100</v>
      </c>
      <c r="D47" s="34">
        <v>100</v>
      </c>
      <c r="E47" s="34">
        <v>0</v>
      </c>
      <c r="F47" s="33">
        <f t="shared" si="0"/>
        <v>0</v>
      </c>
      <c r="G47" s="34">
        <v>0</v>
      </c>
      <c r="H47" s="34">
        <v>100</v>
      </c>
      <c r="I47" s="34">
        <v>100</v>
      </c>
      <c r="J47" s="34">
        <v>0</v>
      </c>
      <c r="K47" s="33">
        <f t="shared" si="1"/>
        <v>0</v>
      </c>
      <c r="L47" s="34">
        <v>0</v>
      </c>
      <c r="M47" s="34">
        <v>100</v>
      </c>
      <c r="N47" s="34">
        <v>100</v>
      </c>
      <c r="O47" s="34">
        <v>0</v>
      </c>
      <c r="P47" s="33">
        <f t="shared" si="4"/>
        <v>0</v>
      </c>
      <c r="Q47" s="35">
        <v>0</v>
      </c>
      <c r="R47" s="34">
        <v>100</v>
      </c>
      <c r="S47" s="34">
        <v>100</v>
      </c>
      <c r="T47" s="34">
        <v>6</v>
      </c>
      <c r="U47" s="33">
        <f t="shared" si="3"/>
        <v>0</v>
      </c>
      <c r="V47" s="34">
        <v>0</v>
      </c>
      <c r="W47" s="45"/>
    </row>
    <row r="48" spans="1:23" ht="36" customHeight="1">
      <c r="A48" s="88" t="s">
        <v>58</v>
      </c>
      <c r="B48" s="33" t="s">
        <v>88</v>
      </c>
      <c r="C48" s="33"/>
      <c r="D48" s="33"/>
      <c r="E48" s="33"/>
      <c r="F48" s="33">
        <f t="shared" si="0"/>
        <v>0</v>
      </c>
      <c r="G48" s="33"/>
      <c r="H48" s="33"/>
      <c r="I48" s="33"/>
      <c r="J48" s="33"/>
      <c r="K48" s="33">
        <f t="shared" si="1"/>
        <v>0</v>
      </c>
      <c r="L48" s="33"/>
      <c r="M48" s="33"/>
      <c r="N48" s="33"/>
      <c r="O48" s="33"/>
      <c r="P48" s="33">
        <f t="shared" si="4"/>
        <v>0</v>
      </c>
      <c r="Q48" s="38"/>
      <c r="R48" s="33"/>
      <c r="S48" s="33"/>
      <c r="T48" s="33"/>
      <c r="U48" s="33">
        <f t="shared" si="3"/>
        <v>0</v>
      </c>
      <c r="V48" s="33"/>
      <c r="W48" s="45"/>
    </row>
    <row r="49" spans="1:23" ht="48" customHeight="1">
      <c r="A49" s="88" t="s">
        <v>59</v>
      </c>
      <c r="B49" s="33" t="s">
        <v>88</v>
      </c>
      <c r="C49" s="34">
        <v>100</v>
      </c>
      <c r="D49" s="34">
        <v>100</v>
      </c>
      <c r="E49" s="34">
        <v>0</v>
      </c>
      <c r="F49" s="33">
        <f t="shared" si="0"/>
        <v>0</v>
      </c>
      <c r="G49" s="34">
        <v>0</v>
      </c>
      <c r="H49" s="34">
        <v>100</v>
      </c>
      <c r="I49" s="34">
        <v>100</v>
      </c>
      <c r="J49" s="34">
        <v>0</v>
      </c>
      <c r="K49" s="33">
        <f t="shared" si="1"/>
        <v>0</v>
      </c>
      <c r="L49" s="34">
        <v>0</v>
      </c>
      <c r="M49" s="34">
        <v>100</v>
      </c>
      <c r="N49" s="34">
        <v>100</v>
      </c>
      <c r="O49" s="34">
        <v>0</v>
      </c>
      <c r="P49" s="33">
        <f t="shared" si="4"/>
        <v>0</v>
      </c>
      <c r="Q49" s="35">
        <v>0</v>
      </c>
      <c r="R49" s="34">
        <v>100</v>
      </c>
      <c r="S49" s="34">
        <v>100</v>
      </c>
      <c r="T49" s="34">
        <v>0</v>
      </c>
      <c r="U49" s="33">
        <f t="shared" si="3"/>
        <v>0</v>
      </c>
      <c r="V49" s="34">
        <v>0</v>
      </c>
      <c r="W49" s="49"/>
    </row>
    <row r="50" spans="1:23" ht="36" customHeight="1">
      <c r="A50" s="88" t="s">
        <v>60</v>
      </c>
      <c r="B50" s="33" t="s">
        <v>88</v>
      </c>
      <c r="C50" s="33"/>
      <c r="D50" s="33"/>
      <c r="E50" s="33"/>
      <c r="F50" s="33">
        <f t="shared" si="0"/>
        <v>0</v>
      </c>
      <c r="G50" s="33"/>
      <c r="H50" s="33"/>
      <c r="I50" s="33"/>
      <c r="J50" s="33"/>
      <c r="K50" s="33">
        <f t="shared" si="1"/>
        <v>0</v>
      </c>
      <c r="L50" s="33"/>
      <c r="M50" s="33"/>
      <c r="N50" s="33"/>
      <c r="O50" s="33"/>
      <c r="P50" s="33">
        <f t="shared" si="4"/>
        <v>0</v>
      </c>
      <c r="Q50" s="38"/>
      <c r="R50" s="33"/>
      <c r="S50" s="33"/>
      <c r="T50" s="33"/>
      <c r="U50" s="33">
        <f t="shared" si="3"/>
        <v>0</v>
      </c>
      <c r="V50" s="33"/>
      <c r="W50" s="45"/>
    </row>
    <row r="51" spans="1:23" ht="36" customHeight="1">
      <c r="A51" s="88" t="s">
        <v>61</v>
      </c>
      <c r="B51" s="33" t="s">
        <v>88</v>
      </c>
      <c r="C51" s="34">
        <v>100</v>
      </c>
      <c r="D51" s="34">
        <v>100</v>
      </c>
      <c r="E51" s="34">
        <v>0</v>
      </c>
      <c r="F51" s="33">
        <f t="shared" si="0"/>
        <v>0</v>
      </c>
      <c r="G51" s="34">
        <v>0</v>
      </c>
      <c r="H51" s="34">
        <v>100</v>
      </c>
      <c r="I51" s="34">
        <v>100</v>
      </c>
      <c r="J51" s="34">
        <v>0</v>
      </c>
      <c r="K51" s="33">
        <f t="shared" si="1"/>
        <v>0</v>
      </c>
      <c r="L51" s="34">
        <v>0</v>
      </c>
      <c r="M51" s="34">
        <v>100</v>
      </c>
      <c r="N51" s="34">
        <v>100</v>
      </c>
      <c r="O51" s="34">
        <v>0</v>
      </c>
      <c r="P51" s="33">
        <f t="shared" si="4"/>
        <v>0</v>
      </c>
      <c r="Q51" s="35">
        <v>0</v>
      </c>
      <c r="R51" s="34">
        <v>100</v>
      </c>
      <c r="S51" s="34">
        <v>100</v>
      </c>
      <c r="T51" s="34">
        <v>0</v>
      </c>
      <c r="U51" s="33">
        <f t="shared" si="3"/>
        <v>0</v>
      </c>
      <c r="V51" s="23">
        <v>0</v>
      </c>
      <c r="W51" s="45"/>
    </row>
    <row r="52" spans="1:23" ht="36" customHeight="1">
      <c r="A52" s="88" t="s">
        <v>62</v>
      </c>
      <c r="B52" s="33" t="s">
        <v>88</v>
      </c>
      <c r="C52" s="33"/>
      <c r="D52" s="33"/>
      <c r="E52" s="33"/>
      <c r="F52" s="33">
        <f t="shared" si="0"/>
        <v>0</v>
      </c>
      <c r="G52" s="33"/>
      <c r="H52" s="33"/>
      <c r="I52" s="33"/>
      <c r="J52" s="33"/>
      <c r="K52" s="33">
        <f t="shared" si="1"/>
        <v>0</v>
      </c>
      <c r="L52" s="33"/>
      <c r="M52" s="33"/>
      <c r="N52" s="33"/>
      <c r="O52" s="33"/>
      <c r="P52" s="33">
        <f t="shared" si="4"/>
        <v>0</v>
      </c>
      <c r="Q52" s="38"/>
      <c r="R52" s="33"/>
      <c r="S52" s="33"/>
      <c r="T52" s="33"/>
      <c r="U52" s="33">
        <f t="shared" si="3"/>
        <v>0</v>
      </c>
      <c r="V52" s="33"/>
      <c r="W52" s="45"/>
    </row>
    <row r="53" spans="1:23" ht="48" customHeight="1">
      <c r="A53" s="88" t="s">
        <v>63</v>
      </c>
      <c r="B53" s="33" t="s">
        <v>88</v>
      </c>
      <c r="C53" s="33"/>
      <c r="D53" s="33"/>
      <c r="E53" s="33"/>
      <c r="F53" s="33">
        <f t="shared" si="0"/>
        <v>0</v>
      </c>
      <c r="G53" s="33"/>
      <c r="H53" s="33"/>
      <c r="I53" s="33"/>
      <c r="J53" s="33"/>
      <c r="K53" s="33">
        <f t="shared" si="1"/>
        <v>0</v>
      </c>
      <c r="L53" s="33"/>
      <c r="M53" s="33"/>
      <c r="N53" s="33"/>
      <c r="O53" s="33"/>
      <c r="P53" s="33">
        <f t="shared" si="4"/>
        <v>0</v>
      </c>
      <c r="Q53" s="38"/>
      <c r="R53" s="33"/>
      <c r="S53" s="33"/>
      <c r="T53" s="33"/>
      <c r="U53" s="33">
        <f t="shared" si="3"/>
        <v>0</v>
      </c>
      <c r="V53" s="33"/>
      <c r="W53" s="45"/>
    </row>
    <row r="54" spans="1:23" ht="36" customHeight="1">
      <c r="A54" s="88" t="s">
        <v>64</v>
      </c>
      <c r="B54" s="33" t="s">
        <v>88</v>
      </c>
      <c r="C54" s="33"/>
      <c r="D54" s="33"/>
      <c r="E54" s="33"/>
      <c r="F54" s="33">
        <f t="shared" si="0"/>
        <v>0</v>
      </c>
      <c r="G54" s="33"/>
      <c r="H54" s="33"/>
      <c r="I54" s="33"/>
      <c r="J54" s="33"/>
      <c r="K54" s="33">
        <f t="shared" si="1"/>
        <v>0</v>
      </c>
      <c r="L54" s="33"/>
      <c r="M54" s="33"/>
      <c r="N54" s="33"/>
      <c r="O54" s="33"/>
      <c r="P54" s="33">
        <f t="shared" si="4"/>
        <v>0</v>
      </c>
      <c r="Q54" s="38"/>
      <c r="R54" s="33"/>
      <c r="S54" s="33"/>
      <c r="T54" s="33"/>
      <c r="U54" s="33">
        <f t="shared" si="3"/>
        <v>0</v>
      </c>
      <c r="V54" s="33"/>
      <c r="W54" s="45"/>
    </row>
    <row r="55" spans="1:23" ht="48" customHeight="1">
      <c r="A55" s="88" t="s">
        <v>66</v>
      </c>
      <c r="B55" s="33" t="s">
        <v>88</v>
      </c>
      <c r="C55" s="34">
        <v>100</v>
      </c>
      <c r="D55" s="34">
        <v>100</v>
      </c>
      <c r="E55" s="34">
        <v>0</v>
      </c>
      <c r="F55" s="33">
        <f t="shared" si="0"/>
        <v>0</v>
      </c>
      <c r="G55" s="34">
        <v>0</v>
      </c>
      <c r="H55" s="34">
        <v>100</v>
      </c>
      <c r="I55" s="34">
        <v>100</v>
      </c>
      <c r="J55" s="34">
        <v>0</v>
      </c>
      <c r="K55" s="33">
        <f t="shared" si="1"/>
        <v>0</v>
      </c>
      <c r="L55" s="34">
        <v>0</v>
      </c>
      <c r="M55" s="34">
        <v>100</v>
      </c>
      <c r="N55" s="34">
        <v>100</v>
      </c>
      <c r="O55" s="34">
        <v>0</v>
      </c>
      <c r="P55" s="33">
        <f t="shared" si="4"/>
        <v>0</v>
      </c>
      <c r="Q55" s="35">
        <v>0</v>
      </c>
      <c r="R55" s="34">
        <v>100</v>
      </c>
      <c r="S55" s="40">
        <v>100</v>
      </c>
      <c r="T55" s="34">
        <v>0</v>
      </c>
      <c r="U55" s="91">
        <f t="shared" si="3"/>
        <v>0</v>
      </c>
      <c r="V55" s="34">
        <v>0</v>
      </c>
      <c r="W55" s="78"/>
    </row>
    <row r="56" spans="1:23" ht="36" customHeight="1">
      <c r="A56" s="88" t="s">
        <v>67</v>
      </c>
      <c r="B56" s="33" t="s">
        <v>88</v>
      </c>
      <c r="C56" s="33"/>
      <c r="D56" s="33"/>
      <c r="E56" s="33"/>
      <c r="F56" s="33">
        <f t="shared" si="0"/>
        <v>0</v>
      </c>
      <c r="G56" s="33"/>
      <c r="H56" s="33"/>
      <c r="I56" s="33"/>
      <c r="J56" s="33"/>
      <c r="K56" s="33">
        <f t="shared" si="1"/>
        <v>0</v>
      </c>
      <c r="L56" s="33"/>
      <c r="M56" s="33"/>
      <c r="N56" s="33"/>
      <c r="O56" s="33"/>
      <c r="P56" s="33">
        <f t="shared" si="4"/>
        <v>0</v>
      </c>
      <c r="Q56" s="38"/>
      <c r="R56" s="33"/>
      <c r="S56" s="33"/>
      <c r="T56" s="33"/>
      <c r="U56" s="33">
        <f t="shared" si="3"/>
        <v>0</v>
      </c>
      <c r="V56" s="33"/>
      <c r="W56" s="45"/>
    </row>
    <row r="57" spans="1:23" ht="48" customHeight="1">
      <c r="A57" s="88" t="s">
        <v>68</v>
      </c>
      <c r="B57" s="33" t="s">
        <v>88</v>
      </c>
      <c r="C57" s="34">
        <v>100</v>
      </c>
      <c r="D57" s="34">
        <v>100</v>
      </c>
      <c r="E57" s="34">
        <v>0</v>
      </c>
      <c r="F57" s="33">
        <f t="shared" si="0"/>
        <v>0</v>
      </c>
      <c r="G57" s="34">
        <v>0</v>
      </c>
      <c r="H57" s="34">
        <v>100</v>
      </c>
      <c r="I57" s="34">
        <v>100</v>
      </c>
      <c r="J57" s="34">
        <v>0</v>
      </c>
      <c r="K57" s="33">
        <f t="shared" si="1"/>
        <v>0</v>
      </c>
      <c r="L57" s="34">
        <v>0</v>
      </c>
      <c r="M57" s="34">
        <v>100</v>
      </c>
      <c r="N57" s="34">
        <v>100</v>
      </c>
      <c r="O57" s="34">
        <v>0</v>
      </c>
      <c r="P57" s="33">
        <f t="shared" si="4"/>
        <v>0</v>
      </c>
      <c r="Q57" s="35">
        <v>0</v>
      </c>
      <c r="R57" s="34">
        <v>100</v>
      </c>
      <c r="S57" s="34">
        <v>100</v>
      </c>
      <c r="T57" s="34">
        <v>0</v>
      </c>
      <c r="U57" s="33">
        <f t="shared" si="3"/>
        <v>0</v>
      </c>
      <c r="V57" s="34">
        <v>0</v>
      </c>
      <c r="W57" s="45"/>
    </row>
    <row r="58" spans="1:23" ht="36" customHeight="1">
      <c r="A58" s="88" t="s">
        <v>69</v>
      </c>
      <c r="B58" s="33" t="s">
        <v>88</v>
      </c>
      <c r="C58" s="33"/>
      <c r="D58" s="33"/>
      <c r="E58" s="33"/>
      <c r="F58" s="33">
        <f t="shared" si="0"/>
        <v>0</v>
      </c>
      <c r="G58" s="33"/>
      <c r="H58" s="33"/>
      <c r="I58" s="33"/>
      <c r="J58" s="33"/>
      <c r="K58" s="33">
        <f t="shared" si="1"/>
        <v>0</v>
      </c>
      <c r="L58" s="33"/>
      <c r="M58" s="33"/>
      <c r="N58" s="33"/>
      <c r="O58" s="33"/>
      <c r="P58" s="33">
        <f t="shared" si="4"/>
        <v>0</v>
      </c>
      <c r="Q58" s="38"/>
      <c r="R58" s="33"/>
      <c r="S58" s="33"/>
      <c r="T58" s="33"/>
      <c r="U58" s="33">
        <f t="shared" si="3"/>
        <v>0</v>
      </c>
      <c r="V58" s="33"/>
      <c r="W58" s="45"/>
    </row>
    <row r="59" spans="1:23" ht="96" customHeight="1">
      <c r="A59" s="88" t="s">
        <v>71</v>
      </c>
      <c r="B59" s="33" t="s">
        <v>88</v>
      </c>
      <c r="C59" s="33"/>
      <c r="D59" s="33"/>
      <c r="E59" s="33"/>
      <c r="F59" s="33">
        <f t="shared" si="0"/>
        <v>0</v>
      </c>
      <c r="G59" s="33"/>
      <c r="H59" s="33"/>
      <c r="I59" s="33"/>
      <c r="J59" s="33"/>
      <c r="K59" s="33">
        <f t="shared" si="1"/>
        <v>0</v>
      </c>
      <c r="L59" s="33"/>
      <c r="M59" s="33"/>
      <c r="N59" s="33"/>
      <c r="O59" s="33"/>
      <c r="P59" s="33">
        <f t="shared" si="4"/>
        <v>0</v>
      </c>
      <c r="Q59" s="38"/>
      <c r="R59" s="33"/>
      <c r="S59" s="33"/>
      <c r="T59" s="33"/>
      <c r="U59" s="33">
        <f t="shared" si="3"/>
        <v>0</v>
      </c>
      <c r="V59" s="33"/>
      <c r="W59" s="45"/>
    </row>
    <row r="60" spans="1:23" ht="36" customHeight="1">
      <c r="A60" s="88" t="s">
        <v>72</v>
      </c>
      <c r="B60" s="33" t="s">
        <v>88</v>
      </c>
      <c r="C60" s="33"/>
      <c r="D60" s="33"/>
      <c r="E60" s="33"/>
      <c r="F60" s="33">
        <f t="shared" si="0"/>
        <v>0</v>
      </c>
      <c r="G60" s="33"/>
      <c r="H60" s="33"/>
      <c r="I60" s="33"/>
      <c r="J60" s="33"/>
      <c r="K60" s="33">
        <f t="shared" si="1"/>
        <v>0</v>
      </c>
      <c r="L60" s="33"/>
      <c r="M60" s="33"/>
      <c r="N60" s="33"/>
      <c r="O60" s="33"/>
      <c r="P60" s="33">
        <f t="shared" si="4"/>
        <v>0</v>
      </c>
      <c r="Q60" s="38"/>
      <c r="R60" s="33"/>
      <c r="S60" s="33"/>
      <c r="T60" s="33"/>
      <c r="U60" s="33">
        <f t="shared" si="3"/>
        <v>0</v>
      </c>
      <c r="V60" s="33"/>
      <c r="W60" s="45"/>
    </row>
    <row r="61" spans="1:23" ht="36" customHeight="1">
      <c r="A61" s="88" t="s">
        <v>73</v>
      </c>
      <c r="B61" s="33" t="s">
        <v>88</v>
      </c>
      <c r="C61" s="33"/>
      <c r="D61" s="33"/>
      <c r="E61" s="33"/>
      <c r="F61" s="33">
        <f t="shared" si="0"/>
        <v>0</v>
      </c>
      <c r="G61" s="33"/>
      <c r="H61" s="33"/>
      <c r="I61" s="33"/>
      <c r="J61" s="33"/>
      <c r="K61" s="33">
        <f t="shared" si="1"/>
        <v>0</v>
      </c>
      <c r="L61" s="33"/>
      <c r="M61" s="33"/>
      <c r="N61" s="33"/>
      <c r="O61" s="33"/>
      <c r="P61" s="33">
        <f t="shared" si="4"/>
        <v>0</v>
      </c>
      <c r="Q61" s="38"/>
      <c r="R61" s="33"/>
      <c r="S61" s="33"/>
      <c r="T61" s="33"/>
      <c r="U61" s="33">
        <f t="shared" si="3"/>
        <v>0</v>
      </c>
      <c r="V61" s="33"/>
      <c r="W61" s="45"/>
    </row>
    <row r="62" spans="1:23" ht="48" customHeight="1">
      <c r="A62" s="88" t="s">
        <v>74</v>
      </c>
      <c r="B62" s="33" t="s">
        <v>88</v>
      </c>
      <c r="C62" s="34">
        <v>100</v>
      </c>
      <c r="D62" s="34">
        <v>100</v>
      </c>
      <c r="E62" s="34">
        <v>0</v>
      </c>
      <c r="F62" s="33">
        <f t="shared" si="0"/>
        <v>0</v>
      </c>
      <c r="G62" s="34">
        <v>0</v>
      </c>
      <c r="H62" s="34">
        <v>100</v>
      </c>
      <c r="I62" s="34">
        <v>100</v>
      </c>
      <c r="J62" s="34">
        <v>0</v>
      </c>
      <c r="K62" s="33">
        <f t="shared" si="1"/>
        <v>0</v>
      </c>
      <c r="L62" s="34">
        <v>0</v>
      </c>
      <c r="M62" s="34">
        <v>100</v>
      </c>
      <c r="N62" s="34">
        <v>100</v>
      </c>
      <c r="O62" s="34">
        <v>0</v>
      </c>
      <c r="P62" s="33">
        <f t="shared" si="4"/>
        <v>0</v>
      </c>
      <c r="Q62" s="35">
        <v>0</v>
      </c>
      <c r="R62" s="34">
        <v>100</v>
      </c>
      <c r="S62" s="34">
        <v>100</v>
      </c>
      <c r="T62" s="34">
        <v>6</v>
      </c>
      <c r="U62" s="33">
        <f t="shared" si="3"/>
        <v>0</v>
      </c>
      <c r="V62" s="34">
        <v>0</v>
      </c>
      <c r="W62" s="45"/>
    </row>
    <row r="63" spans="1:23" ht="15.75" customHeight="1"/>
    <row r="64" spans="1:2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5:W5"/>
    <mergeCell ref="R3:S3"/>
    <mergeCell ref="T3:U3"/>
    <mergeCell ref="V3:V4"/>
    <mergeCell ref="W3:W4"/>
    <mergeCell ref="A1:V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/>
  </sheetViews>
  <sheetFormatPr defaultColWidth="14.42578125" defaultRowHeight="15" customHeight="1"/>
  <cols>
    <col min="1" max="1" width="28.7109375" customWidth="1"/>
    <col min="2" max="2" width="8" customWidth="1"/>
    <col min="3" max="4" width="6.7109375" customWidth="1"/>
    <col min="5" max="5" width="10.7109375" customWidth="1"/>
    <col min="6" max="6" width="7.7109375" customWidth="1"/>
    <col min="7" max="7" width="11.28515625" customWidth="1"/>
    <col min="8" max="9" width="6.7109375" customWidth="1"/>
    <col min="10" max="10" width="10.7109375" customWidth="1"/>
    <col min="11" max="11" width="7.7109375" customWidth="1"/>
    <col min="12" max="12" width="11.7109375" customWidth="1"/>
    <col min="13" max="14" width="6.7109375" customWidth="1"/>
    <col min="15" max="15" width="10.7109375" customWidth="1"/>
    <col min="16" max="16" width="7.7109375" customWidth="1"/>
    <col min="17" max="17" width="11.28515625" customWidth="1"/>
    <col min="18" max="19" width="6.7109375" customWidth="1"/>
    <col min="20" max="20" width="10.7109375" customWidth="1"/>
    <col min="21" max="21" width="7.7109375" customWidth="1"/>
    <col min="22" max="22" width="12.7109375" customWidth="1"/>
    <col min="23" max="23" width="15.85546875" customWidth="1"/>
    <col min="24" max="24" width="8" customWidth="1"/>
  </cols>
  <sheetData>
    <row r="1" spans="1:24" ht="30" customHeight="1">
      <c r="A1" s="186" t="s">
        <v>110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</row>
    <row r="3" spans="1:24" ht="114.75" customHeight="1">
      <c r="A3" s="183" t="s">
        <v>77</v>
      </c>
      <c r="B3" s="191" t="s">
        <v>78</v>
      </c>
      <c r="C3" s="192" t="s">
        <v>79</v>
      </c>
      <c r="D3" s="178"/>
      <c r="E3" s="190" t="s">
        <v>80</v>
      </c>
      <c r="F3" s="182"/>
      <c r="G3" s="191" t="s">
        <v>81</v>
      </c>
      <c r="H3" s="192" t="s">
        <v>82</v>
      </c>
      <c r="I3" s="178"/>
      <c r="J3" s="190" t="s">
        <v>80</v>
      </c>
      <c r="K3" s="182"/>
      <c r="L3" s="191" t="s">
        <v>81</v>
      </c>
      <c r="M3" s="192" t="s">
        <v>83</v>
      </c>
      <c r="N3" s="178"/>
      <c r="O3" s="190" t="s">
        <v>80</v>
      </c>
      <c r="P3" s="182"/>
      <c r="Q3" s="190" t="s">
        <v>81</v>
      </c>
      <c r="R3" s="192" t="s">
        <v>142</v>
      </c>
      <c r="S3" s="178"/>
      <c r="T3" s="190" t="s">
        <v>80</v>
      </c>
      <c r="U3" s="182"/>
      <c r="V3" s="191" t="s">
        <v>81</v>
      </c>
      <c r="W3" s="183" t="s">
        <v>5</v>
      </c>
    </row>
    <row r="4" spans="1:24" ht="48" customHeight="1">
      <c r="A4" s="176"/>
      <c r="B4" s="176"/>
      <c r="C4" s="3" t="s">
        <v>84</v>
      </c>
      <c r="D4" s="3" t="s">
        <v>85</v>
      </c>
      <c r="E4" s="3" t="s">
        <v>8</v>
      </c>
      <c r="F4" s="3" t="s">
        <v>86</v>
      </c>
      <c r="G4" s="176"/>
      <c r="H4" s="3" t="s">
        <v>84</v>
      </c>
      <c r="I4" s="3" t="s">
        <v>85</v>
      </c>
      <c r="J4" s="3" t="s">
        <v>8</v>
      </c>
      <c r="K4" s="3" t="s">
        <v>86</v>
      </c>
      <c r="L4" s="176"/>
      <c r="M4" s="3" t="s">
        <v>84</v>
      </c>
      <c r="N4" s="3" t="s">
        <v>85</v>
      </c>
      <c r="O4" s="3" t="s">
        <v>8</v>
      </c>
      <c r="P4" s="3" t="s">
        <v>86</v>
      </c>
      <c r="Q4" s="185"/>
      <c r="R4" s="3" t="s">
        <v>84</v>
      </c>
      <c r="S4" s="3" t="s">
        <v>85</v>
      </c>
      <c r="T4" s="3" t="s">
        <v>8</v>
      </c>
      <c r="U4" s="3" t="s">
        <v>86</v>
      </c>
      <c r="V4" s="176"/>
      <c r="W4" s="176"/>
    </row>
    <row r="5" spans="1:24" ht="30" customHeight="1">
      <c r="A5" s="194" t="s">
        <v>183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78"/>
    </row>
    <row r="6" spans="1:24" ht="36" customHeight="1">
      <c r="A6" s="87" t="s">
        <v>11</v>
      </c>
      <c r="B6" s="33" t="s">
        <v>88</v>
      </c>
      <c r="C6" s="34">
        <v>100</v>
      </c>
      <c r="D6" s="34">
        <v>100</v>
      </c>
      <c r="E6" s="34">
        <v>0</v>
      </c>
      <c r="F6" s="33">
        <f t="shared" ref="F6:F24" si="0">C6-D6</f>
        <v>0</v>
      </c>
      <c r="G6" s="34">
        <v>0</v>
      </c>
      <c r="H6" s="34">
        <v>100</v>
      </c>
      <c r="I6" s="34">
        <v>100</v>
      </c>
      <c r="J6" s="34">
        <v>0</v>
      </c>
      <c r="K6" s="33">
        <f t="shared" ref="K6:K9" si="1">H6-I6</f>
        <v>0</v>
      </c>
      <c r="L6" s="34">
        <v>0</v>
      </c>
      <c r="M6" s="34">
        <v>100</v>
      </c>
      <c r="N6" s="34">
        <v>100</v>
      </c>
      <c r="O6" s="34">
        <v>0</v>
      </c>
      <c r="P6" s="33">
        <f t="shared" ref="P6:P62" si="2">M6-N6</f>
        <v>0</v>
      </c>
      <c r="Q6" s="35">
        <v>0</v>
      </c>
      <c r="R6" s="34">
        <v>100</v>
      </c>
      <c r="S6" s="34">
        <v>100</v>
      </c>
      <c r="T6" s="34">
        <v>0</v>
      </c>
      <c r="U6" s="33">
        <f t="shared" ref="U6:U17" si="3">R6-S6</f>
        <v>0</v>
      </c>
      <c r="V6" s="40">
        <v>0</v>
      </c>
      <c r="W6" s="49"/>
    </row>
    <row r="7" spans="1:24" ht="48" customHeight="1">
      <c r="A7" s="88" t="s">
        <v>12</v>
      </c>
      <c r="B7" s="33" t="s">
        <v>88</v>
      </c>
      <c r="C7" s="34">
        <v>100</v>
      </c>
      <c r="D7" s="34">
        <v>100</v>
      </c>
      <c r="E7" s="34">
        <v>0</v>
      </c>
      <c r="F7" s="33">
        <f t="shared" si="0"/>
        <v>0</v>
      </c>
      <c r="G7" s="34">
        <v>0</v>
      </c>
      <c r="H7" s="34">
        <v>100</v>
      </c>
      <c r="I7" s="34">
        <v>100</v>
      </c>
      <c r="J7" s="34">
        <v>0</v>
      </c>
      <c r="K7" s="33">
        <f t="shared" si="1"/>
        <v>0</v>
      </c>
      <c r="L7" s="34">
        <v>0</v>
      </c>
      <c r="M7" s="34">
        <v>100</v>
      </c>
      <c r="N7" s="34">
        <v>100</v>
      </c>
      <c r="O7" s="34">
        <v>0</v>
      </c>
      <c r="P7" s="33">
        <f t="shared" si="2"/>
        <v>0</v>
      </c>
      <c r="Q7" s="35">
        <v>0</v>
      </c>
      <c r="R7" s="34">
        <v>100</v>
      </c>
      <c r="S7" s="34">
        <v>100</v>
      </c>
      <c r="T7" s="34">
        <v>0</v>
      </c>
      <c r="U7" s="33">
        <f t="shared" si="3"/>
        <v>0</v>
      </c>
      <c r="V7" s="34">
        <v>0</v>
      </c>
      <c r="W7" s="45"/>
    </row>
    <row r="8" spans="1:24" ht="36" customHeight="1">
      <c r="A8" s="88" t="s">
        <v>89</v>
      </c>
      <c r="B8" s="33" t="s">
        <v>88</v>
      </c>
      <c r="C8" s="34">
        <v>100</v>
      </c>
      <c r="D8" s="34">
        <v>100</v>
      </c>
      <c r="E8" s="34">
        <v>0</v>
      </c>
      <c r="F8" s="33">
        <f t="shared" si="0"/>
        <v>0</v>
      </c>
      <c r="G8" s="34">
        <v>0</v>
      </c>
      <c r="H8" s="34">
        <v>100</v>
      </c>
      <c r="I8" s="34">
        <v>100</v>
      </c>
      <c r="J8" s="34">
        <v>0</v>
      </c>
      <c r="K8" s="33">
        <f t="shared" si="1"/>
        <v>0</v>
      </c>
      <c r="L8" s="34">
        <v>0</v>
      </c>
      <c r="M8" s="34">
        <v>100</v>
      </c>
      <c r="N8" s="34">
        <v>100</v>
      </c>
      <c r="O8" s="34">
        <v>0</v>
      </c>
      <c r="P8" s="33">
        <f t="shared" si="2"/>
        <v>0</v>
      </c>
      <c r="Q8" s="35">
        <v>0</v>
      </c>
      <c r="R8" s="34">
        <v>100</v>
      </c>
      <c r="S8" s="34">
        <v>100</v>
      </c>
      <c r="T8" s="34">
        <v>0</v>
      </c>
      <c r="U8" s="33">
        <f t="shared" si="3"/>
        <v>0</v>
      </c>
      <c r="V8" s="23">
        <v>0</v>
      </c>
      <c r="W8" s="3"/>
      <c r="X8" s="144"/>
    </row>
    <row r="9" spans="1:24" ht="36" customHeight="1">
      <c r="A9" s="88" t="s">
        <v>98</v>
      </c>
      <c r="B9" s="33" t="s">
        <v>88</v>
      </c>
      <c r="C9" s="34">
        <v>100</v>
      </c>
      <c r="D9" s="34">
        <v>100</v>
      </c>
      <c r="E9" s="34">
        <v>0</v>
      </c>
      <c r="F9" s="33">
        <f t="shared" si="0"/>
        <v>0</v>
      </c>
      <c r="G9" s="34">
        <v>0</v>
      </c>
      <c r="H9" s="34">
        <v>100</v>
      </c>
      <c r="I9" s="34">
        <v>100</v>
      </c>
      <c r="J9" s="34">
        <v>0</v>
      </c>
      <c r="K9" s="33">
        <f t="shared" si="1"/>
        <v>0</v>
      </c>
      <c r="L9" s="34">
        <v>0</v>
      </c>
      <c r="M9" s="34">
        <v>100</v>
      </c>
      <c r="N9" s="34">
        <v>100</v>
      </c>
      <c r="O9" s="34">
        <v>0</v>
      </c>
      <c r="P9" s="33">
        <f t="shared" si="2"/>
        <v>0</v>
      </c>
      <c r="Q9" s="35">
        <v>0</v>
      </c>
      <c r="R9" s="34">
        <v>100</v>
      </c>
      <c r="S9" s="34">
        <v>100</v>
      </c>
      <c r="T9" s="34">
        <v>10</v>
      </c>
      <c r="U9" s="33">
        <f t="shared" si="3"/>
        <v>0</v>
      </c>
      <c r="V9" s="34">
        <v>0</v>
      </c>
      <c r="W9" s="47"/>
    </row>
    <row r="10" spans="1:24" ht="36" customHeight="1">
      <c r="A10" s="88" t="s">
        <v>15</v>
      </c>
      <c r="B10" s="33" t="s">
        <v>88</v>
      </c>
      <c r="C10" s="34">
        <v>100</v>
      </c>
      <c r="D10" s="34">
        <v>100</v>
      </c>
      <c r="E10" s="34">
        <v>0</v>
      </c>
      <c r="F10" s="33">
        <f t="shared" si="0"/>
        <v>0</v>
      </c>
      <c r="G10" s="34">
        <v>0</v>
      </c>
      <c r="H10" s="34">
        <v>100</v>
      </c>
      <c r="I10" s="34">
        <v>100</v>
      </c>
      <c r="J10" s="34">
        <v>0</v>
      </c>
      <c r="K10" s="34">
        <v>0</v>
      </c>
      <c r="L10" s="34">
        <v>0</v>
      </c>
      <c r="M10" s="34">
        <v>100</v>
      </c>
      <c r="N10" s="34">
        <v>100</v>
      </c>
      <c r="O10" s="34">
        <v>0</v>
      </c>
      <c r="P10" s="33">
        <f t="shared" si="2"/>
        <v>0</v>
      </c>
      <c r="Q10" s="35">
        <v>0</v>
      </c>
      <c r="R10" s="34">
        <v>100</v>
      </c>
      <c r="S10" s="34">
        <v>100</v>
      </c>
      <c r="T10" s="34">
        <v>0</v>
      </c>
      <c r="U10" s="33">
        <f t="shared" si="3"/>
        <v>0</v>
      </c>
      <c r="V10" s="34">
        <v>0</v>
      </c>
      <c r="W10" s="45"/>
      <c r="X10" s="144"/>
    </row>
    <row r="11" spans="1:24" ht="36" customHeight="1">
      <c r="A11" s="88" t="s">
        <v>16</v>
      </c>
      <c r="B11" s="33" t="s">
        <v>88</v>
      </c>
      <c r="C11" s="34">
        <v>100</v>
      </c>
      <c r="D11" s="34">
        <v>100</v>
      </c>
      <c r="E11" s="34">
        <v>0</v>
      </c>
      <c r="F11" s="33">
        <f t="shared" si="0"/>
        <v>0</v>
      </c>
      <c r="G11" s="34">
        <v>0</v>
      </c>
      <c r="H11" s="34">
        <v>100</v>
      </c>
      <c r="I11" s="34">
        <v>100</v>
      </c>
      <c r="J11" s="34">
        <v>0</v>
      </c>
      <c r="K11" s="33">
        <f t="shared" ref="K11:K32" si="4">H11-I11</f>
        <v>0</v>
      </c>
      <c r="L11" s="34">
        <v>0</v>
      </c>
      <c r="M11" s="34">
        <v>100</v>
      </c>
      <c r="N11" s="34">
        <v>100</v>
      </c>
      <c r="O11" s="34">
        <v>0</v>
      </c>
      <c r="P11" s="33">
        <f t="shared" si="2"/>
        <v>0</v>
      </c>
      <c r="Q11" s="35">
        <v>0</v>
      </c>
      <c r="R11" s="34">
        <v>100</v>
      </c>
      <c r="S11" s="34">
        <v>100</v>
      </c>
      <c r="T11" s="34">
        <v>10</v>
      </c>
      <c r="U11" s="33">
        <f t="shared" si="3"/>
        <v>0</v>
      </c>
      <c r="V11" s="34">
        <v>0</v>
      </c>
      <c r="W11" s="45"/>
    </row>
    <row r="12" spans="1:24" ht="36" customHeight="1">
      <c r="A12" s="88" t="s">
        <v>17</v>
      </c>
      <c r="B12" s="33" t="s">
        <v>88</v>
      </c>
      <c r="C12" s="34">
        <v>100</v>
      </c>
      <c r="D12" s="34">
        <v>100</v>
      </c>
      <c r="E12" s="34">
        <v>0</v>
      </c>
      <c r="F12" s="33">
        <f t="shared" si="0"/>
        <v>0</v>
      </c>
      <c r="G12" s="34">
        <v>0</v>
      </c>
      <c r="H12" s="34">
        <v>100</v>
      </c>
      <c r="I12" s="34">
        <v>100</v>
      </c>
      <c r="J12" s="34">
        <v>0</v>
      </c>
      <c r="K12" s="33">
        <f t="shared" si="4"/>
        <v>0</v>
      </c>
      <c r="L12" s="34">
        <v>0</v>
      </c>
      <c r="M12" s="34">
        <v>100</v>
      </c>
      <c r="N12" s="34">
        <v>100</v>
      </c>
      <c r="O12" s="34">
        <v>0</v>
      </c>
      <c r="P12" s="33">
        <f t="shared" si="2"/>
        <v>0</v>
      </c>
      <c r="Q12" s="35">
        <v>0</v>
      </c>
      <c r="R12" s="34">
        <v>100</v>
      </c>
      <c r="S12" s="34">
        <v>100</v>
      </c>
      <c r="T12" s="34">
        <v>10</v>
      </c>
      <c r="U12" s="33">
        <f t="shared" si="3"/>
        <v>0</v>
      </c>
      <c r="V12" s="34">
        <v>0</v>
      </c>
      <c r="W12" s="45"/>
    </row>
    <row r="13" spans="1:24" ht="48" customHeight="1">
      <c r="A13" s="88" t="s">
        <v>18</v>
      </c>
      <c r="B13" s="33" t="s">
        <v>88</v>
      </c>
      <c r="C13" s="34">
        <v>100</v>
      </c>
      <c r="D13" s="34">
        <v>100</v>
      </c>
      <c r="E13" s="34">
        <v>0</v>
      </c>
      <c r="F13" s="33">
        <f t="shared" si="0"/>
        <v>0</v>
      </c>
      <c r="G13" s="34">
        <v>0</v>
      </c>
      <c r="H13" s="34">
        <v>100</v>
      </c>
      <c r="I13" s="34">
        <v>100</v>
      </c>
      <c r="J13" s="34">
        <v>0</v>
      </c>
      <c r="K13" s="33">
        <f t="shared" si="4"/>
        <v>0</v>
      </c>
      <c r="L13" s="34">
        <v>0</v>
      </c>
      <c r="M13" s="34">
        <v>100</v>
      </c>
      <c r="N13" s="34">
        <v>100</v>
      </c>
      <c r="O13" s="34">
        <v>0</v>
      </c>
      <c r="P13" s="33">
        <f t="shared" si="2"/>
        <v>0</v>
      </c>
      <c r="Q13" s="35">
        <v>0</v>
      </c>
      <c r="R13" s="34">
        <v>100</v>
      </c>
      <c r="S13" s="34">
        <v>100</v>
      </c>
      <c r="T13" s="34">
        <v>0</v>
      </c>
      <c r="U13" s="33">
        <f t="shared" si="3"/>
        <v>0</v>
      </c>
      <c r="V13" s="34">
        <v>0</v>
      </c>
      <c r="W13" s="45"/>
    </row>
    <row r="14" spans="1:24" ht="48" customHeight="1">
      <c r="A14" s="88" t="s">
        <v>19</v>
      </c>
      <c r="B14" s="33" t="s">
        <v>88</v>
      </c>
      <c r="C14" s="34">
        <v>100</v>
      </c>
      <c r="D14" s="34">
        <v>100</v>
      </c>
      <c r="E14" s="34">
        <v>0</v>
      </c>
      <c r="F14" s="33">
        <f t="shared" si="0"/>
        <v>0</v>
      </c>
      <c r="G14" s="34">
        <v>0</v>
      </c>
      <c r="H14" s="34">
        <v>100</v>
      </c>
      <c r="I14" s="34">
        <v>100</v>
      </c>
      <c r="J14" s="34">
        <v>0</v>
      </c>
      <c r="K14" s="33">
        <f t="shared" si="4"/>
        <v>0</v>
      </c>
      <c r="L14" s="34">
        <v>0</v>
      </c>
      <c r="M14" s="34">
        <v>100</v>
      </c>
      <c r="N14" s="34">
        <v>100</v>
      </c>
      <c r="O14" s="34">
        <v>0</v>
      </c>
      <c r="P14" s="33">
        <f t="shared" si="2"/>
        <v>0</v>
      </c>
      <c r="Q14" s="35">
        <v>0</v>
      </c>
      <c r="R14" s="34">
        <v>100</v>
      </c>
      <c r="S14" s="34">
        <v>100</v>
      </c>
      <c r="T14" s="34">
        <v>0</v>
      </c>
      <c r="U14" s="33">
        <f t="shared" si="3"/>
        <v>0</v>
      </c>
      <c r="V14" s="34">
        <v>0</v>
      </c>
      <c r="W14" s="45"/>
    </row>
    <row r="15" spans="1:24" ht="36" customHeight="1">
      <c r="A15" s="88" t="s">
        <v>20</v>
      </c>
      <c r="B15" s="33" t="s">
        <v>88</v>
      </c>
      <c r="C15" s="33"/>
      <c r="D15" s="33"/>
      <c r="E15" s="33"/>
      <c r="F15" s="33">
        <f t="shared" si="0"/>
        <v>0</v>
      </c>
      <c r="G15" s="33"/>
      <c r="H15" s="33"/>
      <c r="I15" s="33"/>
      <c r="J15" s="33"/>
      <c r="K15" s="33">
        <f t="shared" si="4"/>
        <v>0</v>
      </c>
      <c r="L15" s="33"/>
      <c r="M15" s="33"/>
      <c r="N15" s="33"/>
      <c r="O15" s="33"/>
      <c r="P15" s="33">
        <f t="shared" si="2"/>
        <v>0</v>
      </c>
      <c r="Q15" s="38"/>
      <c r="R15" s="33"/>
      <c r="S15" s="33"/>
      <c r="T15" s="33"/>
      <c r="U15" s="33">
        <f t="shared" si="3"/>
        <v>0</v>
      </c>
      <c r="V15" s="33"/>
      <c r="W15" s="45"/>
    </row>
    <row r="16" spans="1:24" ht="48" customHeight="1">
      <c r="A16" s="88" t="s">
        <v>21</v>
      </c>
      <c r="B16" s="33" t="s">
        <v>88</v>
      </c>
      <c r="C16" s="34">
        <v>100</v>
      </c>
      <c r="D16" s="34">
        <v>100</v>
      </c>
      <c r="E16" s="34">
        <v>0</v>
      </c>
      <c r="F16" s="33">
        <f t="shared" si="0"/>
        <v>0</v>
      </c>
      <c r="G16" s="34">
        <v>0</v>
      </c>
      <c r="H16" s="34">
        <v>100</v>
      </c>
      <c r="I16" s="34">
        <v>100</v>
      </c>
      <c r="J16" s="34">
        <v>0</v>
      </c>
      <c r="K16" s="33">
        <f t="shared" si="4"/>
        <v>0</v>
      </c>
      <c r="L16" s="34">
        <v>0</v>
      </c>
      <c r="M16" s="34">
        <v>100</v>
      </c>
      <c r="N16" s="34">
        <v>100</v>
      </c>
      <c r="O16" s="34">
        <v>0</v>
      </c>
      <c r="P16" s="33">
        <f t="shared" si="2"/>
        <v>0</v>
      </c>
      <c r="Q16" s="35">
        <v>0</v>
      </c>
      <c r="R16" s="34">
        <v>100</v>
      </c>
      <c r="S16" s="34">
        <v>100</v>
      </c>
      <c r="T16" s="34">
        <v>0</v>
      </c>
      <c r="U16" s="33">
        <f t="shared" si="3"/>
        <v>0</v>
      </c>
      <c r="V16" s="34">
        <v>0</v>
      </c>
      <c r="W16" s="49"/>
    </row>
    <row r="17" spans="1:23" ht="96" customHeight="1">
      <c r="A17" s="88" t="s">
        <v>22</v>
      </c>
      <c r="B17" s="33" t="s">
        <v>88</v>
      </c>
      <c r="C17" s="34">
        <v>100</v>
      </c>
      <c r="D17" s="34">
        <v>100</v>
      </c>
      <c r="E17" s="34">
        <v>0</v>
      </c>
      <c r="F17" s="33">
        <f t="shared" si="0"/>
        <v>0</v>
      </c>
      <c r="G17" s="34">
        <v>0</v>
      </c>
      <c r="H17" s="34">
        <v>100</v>
      </c>
      <c r="I17" s="34">
        <v>100</v>
      </c>
      <c r="J17" s="34">
        <v>0</v>
      </c>
      <c r="K17" s="33">
        <f t="shared" si="4"/>
        <v>0</v>
      </c>
      <c r="L17" s="34">
        <v>0</v>
      </c>
      <c r="M17" s="34">
        <v>100</v>
      </c>
      <c r="N17" s="34">
        <v>100</v>
      </c>
      <c r="O17" s="34">
        <v>0</v>
      </c>
      <c r="P17" s="33">
        <f t="shared" si="2"/>
        <v>0</v>
      </c>
      <c r="Q17" s="35">
        <v>0</v>
      </c>
      <c r="R17" s="34">
        <v>100</v>
      </c>
      <c r="S17" s="34">
        <v>100</v>
      </c>
      <c r="T17" s="34">
        <v>0</v>
      </c>
      <c r="U17" s="33">
        <f t="shared" si="3"/>
        <v>0</v>
      </c>
      <c r="V17" s="34">
        <v>0</v>
      </c>
      <c r="W17" s="45"/>
    </row>
    <row r="18" spans="1:23" ht="94.5" customHeight="1">
      <c r="A18" s="88" t="s">
        <v>23</v>
      </c>
      <c r="B18" s="33" t="s">
        <v>88</v>
      </c>
      <c r="C18" s="33"/>
      <c r="D18" s="33"/>
      <c r="E18" s="33"/>
      <c r="F18" s="33">
        <f t="shared" si="0"/>
        <v>0</v>
      </c>
      <c r="G18" s="33"/>
      <c r="H18" s="33"/>
      <c r="I18" s="33"/>
      <c r="J18" s="33"/>
      <c r="K18" s="33">
        <f t="shared" si="4"/>
        <v>0</v>
      </c>
      <c r="L18" s="33"/>
      <c r="M18" s="33"/>
      <c r="N18" s="33"/>
      <c r="O18" s="33"/>
      <c r="P18" s="33">
        <f t="shared" si="2"/>
        <v>0</v>
      </c>
      <c r="Q18" s="38"/>
      <c r="R18" s="33"/>
      <c r="S18" s="33"/>
      <c r="T18" s="33"/>
      <c r="U18" s="33">
        <v>0</v>
      </c>
      <c r="V18" s="33"/>
      <c r="W18" s="59"/>
    </row>
    <row r="19" spans="1:23" ht="36" customHeight="1">
      <c r="A19" s="88" t="s">
        <v>24</v>
      </c>
      <c r="B19" s="33" t="s">
        <v>88</v>
      </c>
      <c r="C19" s="34">
        <v>100</v>
      </c>
      <c r="D19" s="34">
        <v>100</v>
      </c>
      <c r="E19" s="34">
        <v>0</v>
      </c>
      <c r="F19" s="33">
        <f t="shared" si="0"/>
        <v>0</v>
      </c>
      <c r="G19" s="34">
        <v>0</v>
      </c>
      <c r="H19" s="34">
        <v>100</v>
      </c>
      <c r="I19" s="34">
        <v>100</v>
      </c>
      <c r="J19" s="34">
        <v>0</v>
      </c>
      <c r="K19" s="33">
        <f t="shared" si="4"/>
        <v>0</v>
      </c>
      <c r="L19" s="34">
        <v>0</v>
      </c>
      <c r="M19" s="34">
        <v>100</v>
      </c>
      <c r="N19" s="34">
        <v>100</v>
      </c>
      <c r="O19" s="34">
        <v>0</v>
      </c>
      <c r="P19" s="33">
        <f t="shared" si="2"/>
        <v>0</v>
      </c>
      <c r="Q19" s="35">
        <v>0</v>
      </c>
      <c r="R19" s="34">
        <v>100</v>
      </c>
      <c r="S19" s="34">
        <v>100</v>
      </c>
      <c r="T19" s="34">
        <v>0</v>
      </c>
      <c r="U19" s="33">
        <f t="shared" ref="U19:U53" si="5">R19-S19</f>
        <v>0</v>
      </c>
      <c r="V19" s="34">
        <v>0</v>
      </c>
      <c r="W19" s="45"/>
    </row>
    <row r="20" spans="1:23" ht="36" customHeight="1">
      <c r="A20" s="88" t="s">
        <v>25</v>
      </c>
      <c r="B20" s="33" t="s">
        <v>88</v>
      </c>
      <c r="C20" s="34">
        <v>100</v>
      </c>
      <c r="D20" s="34">
        <v>100</v>
      </c>
      <c r="E20" s="34">
        <v>0</v>
      </c>
      <c r="F20" s="33">
        <f t="shared" si="0"/>
        <v>0</v>
      </c>
      <c r="G20" s="34">
        <v>0</v>
      </c>
      <c r="H20" s="34">
        <v>100</v>
      </c>
      <c r="I20" s="34">
        <v>100</v>
      </c>
      <c r="J20" s="34">
        <v>0</v>
      </c>
      <c r="K20" s="33">
        <f t="shared" si="4"/>
        <v>0</v>
      </c>
      <c r="L20" s="34">
        <v>0</v>
      </c>
      <c r="M20" s="34">
        <v>100</v>
      </c>
      <c r="N20" s="34">
        <v>100</v>
      </c>
      <c r="O20" s="34">
        <v>0</v>
      </c>
      <c r="P20" s="33">
        <f t="shared" si="2"/>
        <v>0</v>
      </c>
      <c r="Q20" s="35">
        <v>0</v>
      </c>
      <c r="R20" s="34">
        <v>100</v>
      </c>
      <c r="S20" s="34">
        <v>100</v>
      </c>
      <c r="T20" s="34">
        <v>0</v>
      </c>
      <c r="U20" s="33">
        <f t="shared" si="5"/>
        <v>0</v>
      </c>
      <c r="V20" s="34">
        <v>0</v>
      </c>
      <c r="W20" s="45"/>
    </row>
    <row r="21" spans="1:23" ht="48" customHeight="1">
      <c r="A21" s="88" t="s">
        <v>26</v>
      </c>
      <c r="B21" s="33" t="s">
        <v>88</v>
      </c>
      <c r="C21" s="34">
        <v>100</v>
      </c>
      <c r="D21" s="34">
        <v>100</v>
      </c>
      <c r="E21" s="34">
        <v>0</v>
      </c>
      <c r="F21" s="33">
        <f t="shared" si="0"/>
        <v>0</v>
      </c>
      <c r="G21" s="34">
        <v>0</v>
      </c>
      <c r="H21" s="34">
        <v>100</v>
      </c>
      <c r="I21" s="34">
        <v>100</v>
      </c>
      <c r="J21" s="34">
        <v>0</v>
      </c>
      <c r="K21" s="33">
        <f t="shared" si="4"/>
        <v>0</v>
      </c>
      <c r="L21" s="34">
        <v>0</v>
      </c>
      <c r="M21" s="34">
        <v>100</v>
      </c>
      <c r="N21" s="34">
        <v>100</v>
      </c>
      <c r="O21" s="34">
        <v>0</v>
      </c>
      <c r="P21" s="33">
        <f t="shared" si="2"/>
        <v>0</v>
      </c>
      <c r="Q21" s="35">
        <v>0</v>
      </c>
      <c r="R21" s="34">
        <v>100</v>
      </c>
      <c r="S21" s="34">
        <v>100</v>
      </c>
      <c r="T21" s="34">
        <v>0</v>
      </c>
      <c r="U21" s="33">
        <f t="shared" si="5"/>
        <v>0</v>
      </c>
      <c r="V21" s="34">
        <v>0</v>
      </c>
      <c r="W21" s="45"/>
    </row>
    <row r="22" spans="1:23" ht="48" customHeight="1">
      <c r="A22" s="88" t="s">
        <v>27</v>
      </c>
      <c r="B22" s="33" t="s">
        <v>88</v>
      </c>
      <c r="C22" s="33"/>
      <c r="D22" s="33"/>
      <c r="E22" s="33"/>
      <c r="F22" s="33">
        <f t="shared" si="0"/>
        <v>0</v>
      </c>
      <c r="G22" s="33"/>
      <c r="H22" s="33"/>
      <c r="I22" s="33"/>
      <c r="J22" s="33"/>
      <c r="K22" s="33">
        <f t="shared" si="4"/>
        <v>0</v>
      </c>
      <c r="L22" s="33"/>
      <c r="M22" s="33"/>
      <c r="N22" s="33"/>
      <c r="O22" s="33"/>
      <c r="P22" s="33">
        <f t="shared" si="2"/>
        <v>0</v>
      </c>
      <c r="Q22" s="38"/>
      <c r="R22" s="33"/>
      <c r="S22" s="33"/>
      <c r="T22" s="33"/>
      <c r="U22" s="33">
        <f t="shared" si="5"/>
        <v>0</v>
      </c>
      <c r="V22" s="33"/>
      <c r="W22" s="45"/>
    </row>
    <row r="23" spans="1:23" ht="48" customHeight="1">
      <c r="A23" s="88" t="s">
        <v>28</v>
      </c>
      <c r="B23" s="33" t="s">
        <v>88</v>
      </c>
      <c r="C23" s="33"/>
      <c r="D23" s="33"/>
      <c r="E23" s="33"/>
      <c r="F23" s="33">
        <f t="shared" si="0"/>
        <v>0</v>
      </c>
      <c r="G23" s="33"/>
      <c r="H23" s="33"/>
      <c r="I23" s="33"/>
      <c r="J23" s="33"/>
      <c r="K23" s="33">
        <f t="shared" si="4"/>
        <v>0</v>
      </c>
      <c r="L23" s="33"/>
      <c r="M23" s="33"/>
      <c r="N23" s="33"/>
      <c r="O23" s="33"/>
      <c r="P23" s="33">
        <f t="shared" si="2"/>
        <v>0</v>
      </c>
      <c r="Q23" s="38"/>
      <c r="R23" s="33"/>
      <c r="S23" s="33"/>
      <c r="T23" s="33"/>
      <c r="U23" s="33">
        <f t="shared" si="5"/>
        <v>0</v>
      </c>
      <c r="V23" s="33"/>
      <c r="W23" s="45"/>
    </row>
    <row r="24" spans="1:23" ht="36" customHeight="1">
      <c r="A24" s="88" t="s">
        <v>29</v>
      </c>
      <c r="B24" s="33" t="s">
        <v>88</v>
      </c>
      <c r="C24" s="33"/>
      <c r="D24" s="33"/>
      <c r="E24" s="33"/>
      <c r="F24" s="33">
        <f t="shared" si="0"/>
        <v>0</v>
      </c>
      <c r="G24" s="33"/>
      <c r="H24" s="33"/>
      <c r="I24" s="33"/>
      <c r="J24" s="33"/>
      <c r="K24" s="33">
        <f t="shared" si="4"/>
        <v>0</v>
      </c>
      <c r="L24" s="33"/>
      <c r="M24" s="33"/>
      <c r="N24" s="33"/>
      <c r="O24" s="33"/>
      <c r="P24" s="33">
        <f t="shared" si="2"/>
        <v>0</v>
      </c>
      <c r="Q24" s="38"/>
      <c r="R24" s="33"/>
      <c r="S24" s="33"/>
      <c r="T24" s="33"/>
      <c r="U24" s="33">
        <f t="shared" si="5"/>
        <v>0</v>
      </c>
      <c r="V24" s="33"/>
      <c r="W24" s="45"/>
    </row>
    <row r="25" spans="1:23" ht="48" customHeight="1">
      <c r="A25" s="88" t="s">
        <v>30</v>
      </c>
      <c r="B25" s="33" t="s">
        <v>88</v>
      </c>
      <c r="C25" s="34">
        <v>100</v>
      </c>
      <c r="D25" s="34">
        <v>100</v>
      </c>
      <c r="E25" s="34">
        <v>0</v>
      </c>
      <c r="F25" s="33">
        <v>0</v>
      </c>
      <c r="G25" s="34">
        <v>0</v>
      </c>
      <c r="H25" s="34">
        <v>100</v>
      </c>
      <c r="I25" s="34">
        <v>0</v>
      </c>
      <c r="J25" s="34">
        <v>0</v>
      </c>
      <c r="K25" s="33">
        <f t="shared" si="4"/>
        <v>100</v>
      </c>
      <c r="L25" s="34">
        <v>100</v>
      </c>
      <c r="M25" s="34">
        <v>100</v>
      </c>
      <c r="N25" s="34">
        <v>100</v>
      </c>
      <c r="O25" s="34">
        <v>0</v>
      </c>
      <c r="P25" s="33">
        <f t="shared" si="2"/>
        <v>0</v>
      </c>
      <c r="Q25" s="35">
        <v>0</v>
      </c>
      <c r="R25" s="34">
        <v>100</v>
      </c>
      <c r="S25" s="34">
        <v>100</v>
      </c>
      <c r="T25" s="34">
        <v>0</v>
      </c>
      <c r="U25" s="33">
        <f t="shared" si="5"/>
        <v>0</v>
      </c>
      <c r="V25" s="34">
        <v>0</v>
      </c>
      <c r="W25" s="6" t="s">
        <v>145</v>
      </c>
    </row>
    <row r="26" spans="1:23" ht="36" customHeight="1">
      <c r="A26" s="88" t="s">
        <v>32</v>
      </c>
      <c r="B26" s="33" t="s">
        <v>88</v>
      </c>
      <c r="C26" s="34">
        <v>100</v>
      </c>
      <c r="D26" s="34">
        <v>100</v>
      </c>
      <c r="E26" s="34">
        <v>0</v>
      </c>
      <c r="F26" s="33">
        <f t="shared" ref="F26:F32" si="6">C26-D26</f>
        <v>0</v>
      </c>
      <c r="G26" s="34">
        <v>0</v>
      </c>
      <c r="H26" s="34">
        <v>100</v>
      </c>
      <c r="I26" s="34">
        <v>100</v>
      </c>
      <c r="J26" s="34">
        <v>0</v>
      </c>
      <c r="K26" s="33">
        <f t="shared" si="4"/>
        <v>0</v>
      </c>
      <c r="L26" s="34">
        <v>0</v>
      </c>
      <c r="M26" s="34">
        <v>100</v>
      </c>
      <c r="N26" s="34">
        <v>100</v>
      </c>
      <c r="O26" s="34">
        <v>0</v>
      </c>
      <c r="P26" s="33">
        <f t="shared" si="2"/>
        <v>0</v>
      </c>
      <c r="Q26" s="35">
        <v>0</v>
      </c>
      <c r="R26" s="34">
        <v>100</v>
      </c>
      <c r="S26" s="34">
        <v>100</v>
      </c>
      <c r="T26" s="34">
        <v>0</v>
      </c>
      <c r="U26" s="33">
        <f t="shared" si="5"/>
        <v>0</v>
      </c>
      <c r="V26" s="34">
        <v>0</v>
      </c>
      <c r="W26" s="45"/>
    </row>
    <row r="27" spans="1:23" ht="36" customHeight="1">
      <c r="A27" s="88" t="s">
        <v>34</v>
      </c>
      <c r="B27" s="33" t="s">
        <v>88</v>
      </c>
      <c r="C27" s="34">
        <v>100</v>
      </c>
      <c r="D27" s="34">
        <v>100</v>
      </c>
      <c r="E27" s="34">
        <v>0</v>
      </c>
      <c r="F27" s="33">
        <f t="shared" si="6"/>
        <v>0</v>
      </c>
      <c r="G27" s="34">
        <v>0</v>
      </c>
      <c r="H27" s="34">
        <v>100</v>
      </c>
      <c r="I27" s="34">
        <v>100</v>
      </c>
      <c r="J27" s="34">
        <v>0</v>
      </c>
      <c r="K27" s="33">
        <f t="shared" si="4"/>
        <v>0</v>
      </c>
      <c r="L27" s="34">
        <v>0</v>
      </c>
      <c r="M27" s="34">
        <v>100</v>
      </c>
      <c r="N27" s="34">
        <v>100</v>
      </c>
      <c r="O27" s="34">
        <v>0</v>
      </c>
      <c r="P27" s="33">
        <f t="shared" si="2"/>
        <v>0</v>
      </c>
      <c r="Q27" s="35">
        <v>0</v>
      </c>
      <c r="R27" s="34">
        <v>100</v>
      </c>
      <c r="S27" s="34">
        <v>100</v>
      </c>
      <c r="T27" s="34">
        <v>0</v>
      </c>
      <c r="U27" s="33">
        <f t="shared" si="5"/>
        <v>0</v>
      </c>
      <c r="V27" s="34">
        <v>0</v>
      </c>
      <c r="W27" s="45"/>
    </row>
    <row r="28" spans="1:23" ht="36" customHeight="1">
      <c r="A28" s="88" t="s">
        <v>36</v>
      </c>
      <c r="B28" s="33" t="s">
        <v>88</v>
      </c>
      <c r="C28" s="33"/>
      <c r="D28" s="33"/>
      <c r="E28" s="33"/>
      <c r="F28" s="33">
        <f t="shared" si="6"/>
        <v>0</v>
      </c>
      <c r="G28" s="33"/>
      <c r="H28" s="33"/>
      <c r="I28" s="33"/>
      <c r="J28" s="33"/>
      <c r="K28" s="33">
        <f t="shared" si="4"/>
        <v>0</v>
      </c>
      <c r="L28" s="33"/>
      <c r="M28" s="33"/>
      <c r="N28" s="33"/>
      <c r="O28" s="33"/>
      <c r="P28" s="33">
        <f t="shared" si="2"/>
        <v>0</v>
      </c>
      <c r="Q28" s="38"/>
      <c r="R28" s="33"/>
      <c r="S28" s="33"/>
      <c r="T28" s="33"/>
      <c r="U28" s="33">
        <f t="shared" si="5"/>
        <v>0</v>
      </c>
      <c r="V28" s="33"/>
      <c r="W28" s="45"/>
    </row>
    <row r="29" spans="1:23" ht="36" customHeight="1">
      <c r="A29" s="88" t="s">
        <v>37</v>
      </c>
      <c r="B29" s="33" t="s">
        <v>88</v>
      </c>
      <c r="C29" s="34">
        <v>100</v>
      </c>
      <c r="D29" s="34">
        <v>100</v>
      </c>
      <c r="E29" s="34">
        <v>0</v>
      </c>
      <c r="F29" s="33">
        <f t="shared" si="6"/>
        <v>0</v>
      </c>
      <c r="G29" s="34">
        <v>0</v>
      </c>
      <c r="H29" s="34">
        <v>100</v>
      </c>
      <c r="I29" s="34">
        <v>100</v>
      </c>
      <c r="J29" s="34">
        <v>0</v>
      </c>
      <c r="K29" s="33">
        <f t="shared" si="4"/>
        <v>0</v>
      </c>
      <c r="L29" s="34">
        <v>0</v>
      </c>
      <c r="M29" s="34">
        <v>100</v>
      </c>
      <c r="N29" s="34">
        <v>100</v>
      </c>
      <c r="O29" s="34">
        <v>0</v>
      </c>
      <c r="P29" s="33">
        <f t="shared" si="2"/>
        <v>0</v>
      </c>
      <c r="Q29" s="35">
        <v>0</v>
      </c>
      <c r="R29" s="34">
        <v>100</v>
      </c>
      <c r="S29" s="34">
        <v>96</v>
      </c>
      <c r="T29" s="34">
        <v>10</v>
      </c>
      <c r="U29" s="33">
        <f t="shared" si="5"/>
        <v>4</v>
      </c>
      <c r="V29" s="34">
        <v>0</v>
      </c>
      <c r="W29" s="45"/>
    </row>
    <row r="30" spans="1:23" ht="36" customHeight="1">
      <c r="A30" s="88" t="s">
        <v>38</v>
      </c>
      <c r="B30" s="33" t="s">
        <v>88</v>
      </c>
      <c r="C30" s="34">
        <v>100</v>
      </c>
      <c r="D30" s="34">
        <v>100</v>
      </c>
      <c r="E30" s="34">
        <v>0</v>
      </c>
      <c r="F30" s="33">
        <f t="shared" si="6"/>
        <v>0</v>
      </c>
      <c r="G30" s="34">
        <v>0</v>
      </c>
      <c r="H30" s="34">
        <v>100</v>
      </c>
      <c r="I30" s="34">
        <v>100</v>
      </c>
      <c r="J30" s="34">
        <v>0</v>
      </c>
      <c r="K30" s="33">
        <f t="shared" si="4"/>
        <v>0</v>
      </c>
      <c r="L30" s="34">
        <v>0</v>
      </c>
      <c r="M30" s="34">
        <v>100</v>
      </c>
      <c r="N30" s="34">
        <v>100</v>
      </c>
      <c r="O30" s="34">
        <v>0</v>
      </c>
      <c r="P30" s="33">
        <f t="shared" si="2"/>
        <v>0</v>
      </c>
      <c r="Q30" s="35">
        <v>0</v>
      </c>
      <c r="R30" s="34">
        <v>100</v>
      </c>
      <c r="S30" s="34">
        <v>100</v>
      </c>
      <c r="T30" s="34">
        <v>10</v>
      </c>
      <c r="U30" s="33">
        <f t="shared" si="5"/>
        <v>0</v>
      </c>
      <c r="V30" s="34">
        <v>0</v>
      </c>
      <c r="W30" s="49"/>
    </row>
    <row r="31" spans="1:23" ht="36" customHeight="1">
      <c r="A31" s="88" t="s">
        <v>39</v>
      </c>
      <c r="B31" s="33" t="s">
        <v>88</v>
      </c>
      <c r="C31" s="33"/>
      <c r="D31" s="33"/>
      <c r="E31" s="33"/>
      <c r="F31" s="33">
        <f t="shared" si="6"/>
        <v>0</v>
      </c>
      <c r="G31" s="33"/>
      <c r="H31" s="33"/>
      <c r="I31" s="33"/>
      <c r="J31" s="33"/>
      <c r="K31" s="33">
        <f t="shared" si="4"/>
        <v>0</v>
      </c>
      <c r="L31" s="33"/>
      <c r="M31" s="33"/>
      <c r="N31" s="33"/>
      <c r="O31" s="33"/>
      <c r="P31" s="33">
        <f t="shared" si="2"/>
        <v>0</v>
      </c>
      <c r="Q31" s="38"/>
      <c r="R31" s="33"/>
      <c r="S31" s="33"/>
      <c r="T31" s="33"/>
      <c r="U31" s="33">
        <f t="shared" si="5"/>
        <v>0</v>
      </c>
      <c r="V31" s="33"/>
      <c r="W31" s="45"/>
    </row>
    <row r="32" spans="1:23" ht="36" customHeight="1">
      <c r="A32" s="88" t="s">
        <v>41</v>
      </c>
      <c r="B32" s="33" t="s">
        <v>88</v>
      </c>
      <c r="C32" s="33"/>
      <c r="D32" s="33"/>
      <c r="E32" s="33"/>
      <c r="F32" s="33">
        <f t="shared" si="6"/>
        <v>0</v>
      </c>
      <c r="G32" s="33"/>
      <c r="H32" s="33"/>
      <c r="I32" s="33"/>
      <c r="J32" s="33"/>
      <c r="K32" s="33">
        <f t="shared" si="4"/>
        <v>0</v>
      </c>
      <c r="L32" s="33"/>
      <c r="M32" s="33"/>
      <c r="N32" s="33"/>
      <c r="O32" s="33"/>
      <c r="P32" s="33">
        <f t="shared" si="2"/>
        <v>0</v>
      </c>
      <c r="Q32" s="38"/>
      <c r="R32" s="33"/>
      <c r="S32" s="33"/>
      <c r="T32" s="33"/>
      <c r="U32" s="33">
        <f t="shared" si="5"/>
        <v>0</v>
      </c>
      <c r="V32" s="33"/>
      <c r="W32" s="45"/>
    </row>
    <row r="33" spans="1:23" ht="36" customHeight="1">
      <c r="A33" s="88" t="s">
        <v>42</v>
      </c>
      <c r="B33" s="33" t="s">
        <v>88</v>
      </c>
      <c r="C33" s="34">
        <v>100</v>
      </c>
      <c r="D33" s="34">
        <v>100</v>
      </c>
      <c r="E33" s="34">
        <v>0</v>
      </c>
      <c r="F33" s="33">
        <v>0</v>
      </c>
      <c r="G33" s="34">
        <v>0</v>
      </c>
      <c r="H33" s="34">
        <v>100</v>
      </c>
      <c r="I33" s="34">
        <v>100</v>
      </c>
      <c r="J33" s="34">
        <v>0</v>
      </c>
      <c r="K33" s="33">
        <v>0</v>
      </c>
      <c r="L33" s="34">
        <v>0</v>
      </c>
      <c r="M33" s="34">
        <v>100</v>
      </c>
      <c r="N33" s="34">
        <v>100</v>
      </c>
      <c r="O33" s="34">
        <v>0</v>
      </c>
      <c r="P33" s="33">
        <f t="shared" si="2"/>
        <v>0</v>
      </c>
      <c r="Q33" s="35">
        <v>0</v>
      </c>
      <c r="R33" s="34">
        <v>100</v>
      </c>
      <c r="S33" s="34">
        <v>100</v>
      </c>
      <c r="T33" s="34">
        <v>0</v>
      </c>
      <c r="U33" s="33">
        <f t="shared" si="5"/>
        <v>0</v>
      </c>
      <c r="V33" s="34">
        <v>0</v>
      </c>
      <c r="W33" s="49"/>
    </row>
    <row r="34" spans="1:23" ht="36" customHeight="1">
      <c r="A34" s="88" t="s">
        <v>43</v>
      </c>
      <c r="B34" s="33" t="s">
        <v>88</v>
      </c>
      <c r="C34" s="34">
        <v>100</v>
      </c>
      <c r="D34" s="34">
        <v>100</v>
      </c>
      <c r="E34" s="34">
        <v>0</v>
      </c>
      <c r="F34" s="33">
        <f t="shared" ref="F34:F62" si="7">C34-D34</f>
        <v>0</v>
      </c>
      <c r="G34" s="34">
        <v>0</v>
      </c>
      <c r="H34" s="34">
        <v>100</v>
      </c>
      <c r="I34" s="34">
        <v>100</v>
      </c>
      <c r="J34" s="34">
        <v>0</v>
      </c>
      <c r="K34" s="33">
        <f t="shared" ref="K34:K38" si="8">H34-I34</f>
        <v>0</v>
      </c>
      <c r="L34" s="34">
        <v>0</v>
      </c>
      <c r="M34" s="34">
        <v>100</v>
      </c>
      <c r="N34" s="34">
        <v>100</v>
      </c>
      <c r="O34" s="34">
        <v>0</v>
      </c>
      <c r="P34" s="33">
        <f t="shared" si="2"/>
        <v>0</v>
      </c>
      <c r="Q34" s="35">
        <v>0</v>
      </c>
      <c r="R34" s="34">
        <v>100</v>
      </c>
      <c r="S34" s="34">
        <v>100</v>
      </c>
      <c r="T34" s="34">
        <v>0</v>
      </c>
      <c r="U34" s="33">
        <f t="shared" si="5"/>
        <v>0</v>
      </c>
      <c r="V34" s="34">
        <v>0</v>
      </c>
      <c r="W34" s="49"/>
    </row>
    <row r="35" spans="1:23" ht="96" customHeight="1">
      <c r="A35" s="88" t="s">
        <v>44</v>
      </c>
      <c r="B35" s="33" t="s">
        <v>88</v>
      </c>
      <c r="C35" s="33"/>
      <c r="D35" s="33"/>
      <c r="E35" s="33"/>
      <c r="F35" s="33">
        <f t="shared" si="7"/>
        <v>0</v>
      </c>
      <c r="G35" s="33"/>
      <c r="H35" s="33"/>
      <c r="I35" s="33"/>
      <c r="J35" s="33"/>
      <c r="K35" s="33">
        <f t="shared" si="8"/>
        <v>0</v>
      </c>
      <c r="L35" s="33"/>
      <c r="M35" s="33"/>
      <c r="N35" s="33"/>
      <c r="O35" s="33"/>
      <c r="P35" s="33">
        <f t="shared" si="2"/>
        <v>0</v>
      </c>
      <c r="Q35" s="38"/>
      <c r="R35" s="33"/>
      <c r="S35" s="33"/>
      <c r="T35" s="33"/>
      <c r="U35" s="33">
        <f t="shared" si="5"/>
        <v>0</v>
      </c>
      <c r="V35" s="91"/>
      <c r="W35" s="45"/>
    </row>
    <row r="36" spans="1:23" ht="36" customHeight="1">
      <c r="A36" s="88" t="s">
        <v>46</v>
      </c>
      <c r="B36" s="33" t="s">
        <v>88</v>
      </c>
      <c r="C36" s="33"/>
      <c r="D36" s="33"/>
      <c r="E36" s="33"/>
      <c r="F36" s="33">
        <f t="shared" si="7"/>
        <v>0</v>
      </c>
      <c r="G36" s="33"/>
      <c r="H36" s="33"/>
      <c r="I36" s="33"/>
      <c r="J36" s="33"/>
      <c r="K36" s="33">
        <f t="shared" si="8"/>
        <v>0</v>
      </c>
      <c r="L36" s="33"/>
      <c r="M36" s="33"/>
      <c r="N36" s="33"/>
      <c r="O36" s="33"/>
      <c r="P36" s="33">
        <f t="shared" si="2"/>
        <v>0</v>
      </c>
      <c r="Q36" s="38"/>
      <c r="R36" s="33"/>
      <c r="S36" s="33"/>
      <c r="T36" s="33"/>
      <c r="U36" s="33">
        <f t="shared" si="5"/>
        <v>0</v>
      </c>
      <c r="V36" s="33"/>
      <c r="W36" s="45"/>
    </row>
    <row r="37" spans="1:23" ht="48" customHeight="1">
      <c r="A37" s="88" t="s">
        <v>47</v>
      </c>
      <c r="B37" s="33" t="s">
        <v>88</v>
      </c>
      <c r="C37" s="34">
        <v>100</v>
      </c>
      <c r="D37" s="34">
        <v>100</v>
      </c>
      <c r="E37" s="34">
        <v>0</v>
      </c>
      <c r="F37" s="33">
        <f t="shared" si="7"/>
        <v>0</v>
      </c>
      <c r="G37" s="34">
        <v>0</v>
      </c>
      <c r="H37" s="34">
        <v>100</v>
      </c>
      <c r="I37" s="34">
        <v>100</v>
      </c>
      <c r="J37" s="34">
        <v>0</v>
      </c>
      <c r="K37" s="33">
        <f t="shared" si="8"/>
        <v>0</v>
      </c>
      <c r="L37" s="34">
        <v>0</v>
      </c>
      <c r="M37" s="34">
        <v>100</v>
      </c>
      <c r="N37" s="34">
        <v>100</v>
      </c>
      <c r="O37" s="34">
        <v>0</v>
      </c>
      <c r="P37" s="33">
        <f t="shared" si="2"/>
        <v>0</v>
      </c>
      <c r="Q37" s="35">
        <v>0</v>
      </c>
      <c r="R37" s="34">
        <v>100</v>
      </c>
      <c r="S37" s="34">
        <v>100</v>
      </c>
      <c r="T37" s="34">
        <v>0</v>
      </c>
      <c r="U37" s="33">
        <f t="shared" si="5"/>
        <v>0</v>
      </c>
      <c r="V37" s="34">
        <v>0</v>
      </c>
      <c r="W37" s="49"/>
    </row>
    <row r="38" spans="1:23" ht="36" customHeight="1">
      <c r="A38" s="88" t="s">
        <v>48</v>
      </c>
      <c r="B38" s="33" t="s">
        <v>88</v>
      </c>
      <c r="C38" s="34">
        <v>100</v>
      </c>
      <c r="D38" s="34">
        <v>100</v>
      </c>
      <c r="E38" s="34">
        <v>0</v>
      </c>
      <c r="F38" s="33">
        <f t="shared" si="7"/>
        <v>0</v>
      </c>
      <c r="G38" s="34">
        <v>0</v>
      </c>
      <c r="H38" s="34">
        <v>100</v>
      </c>
      <c r="I38" s="34">
        <v>100</v>
      </c>
      <c r="J38" s="34">
        <v>0</v>
      </c>
      <c r="K38" s="33">
        <f t="shared" si="8"/>
        <v>0</v>
      </c>
      <c r="L38" s="34">
        <v>0</v>
      </c>
      <c r="M38" s="34">
        <v>100</v>
      </c>
      <c r="N38" s="34">
        <v>100</v>
      </c>
      <c r="O38" s="34">
        <v>0</v>
      </c>
      <c r="P38" s="33">
        <f t="shared" si="2"/>
        <v>0</v>
      </c>
      <c r="Q38" s="35">
        <v>0</v>
      </c>
      <c r="R38" s="34">
        <v>100</v>
      </c>
      <c r="S38" s="34">
        <v>100</v>
      </c>
      <c r="T38" s="34">
        <v>0</v>
      </c>
      <c r="U38" s="33">
        <f t="shared" si="5"/>
        <v>0</v>
      </c>
      <c r="V38" s="34">
        <v>0</v>
      </c>
      <c r="W38" s="45"/>
    </row>
    <row r="39" spans="1:23" ht="36" customHeight="1">
      <c r="A39" s="88" t="s">
        <v>49</v>
      </c>
      <c r="B39" s="33" t="s">
        <v>88</v>
      </c>
      <c r="C39" s="34">
        <v>100</v>
      </c>
      <c r="D39" s="34">
        <v>100</v>
      </c>
      <c r="E39" s="34">
        <v>0</v>
      </c>
      <c r="F39" s="33">
        <f t="shared" si="7"/>
        <v>0</v>
      </c>
      <c r="G39" s="34">
        <v>0</v>
      </c>
      <c r="H39" s="34">
        <v>100</v>
      </c>
      <c r="I39" s="34">
        <v>100</v>
      </c>
      <c r="J39" s="34">
        <v>0</v>
      </c>
      <c r="K39" s="33">
        <v>0</v>
      </c>
      <c r="L39" s="34">
        <v>0</v>
      </c>
      <c r="M39" s="34">
        <v>100</v>
      </c>
      <c r="N39" s="34">
        <v>100</v>
      </c>
      <c r="O39" s="34">
        <v>0</v>
      </c>
      <c r="P39" s="33">
        <f t="shared" si="2"/>
        <v>0</v>
      </c>
      <c r="Q39" s="35">
        <v>0</v>
      </c>
      <c r="R39" s="34">
        <v>100</v>
      </c>
      <c r="S39" s="34">
        <v>100</v>
      </c>
      <c r="T39" s="34">
        <v>0</v>
      </c>
      <c r="U39" s="33">
        <f t="shared" si="5"/>
        <v>0</v>
      </c>
      <c r="V39" s="34">
        <v>0</v>
      </c>
      <c r="W39" s="45"/>
    </row>
    <row r="40" spans="1:23" ht="36" customHeight="1">
      <c r="A40" s="88" t="s">
        <v>50</v>
      </c>
      <c r="B40" s="33" t="s">
        <v>88</v>
      </c>
      <c r="C40" s="33"/>
      <c r="D40" s="33"/>
      <c r="E40" s="33"/>
      <c r="F40" s="33">
        <f t="shared" si="7"/>
        <v>0</v>
      </c>
      <c r="G40" s="33"/>
      <c r="H40" s="33"/>
      <c r="I40" s="33"/>
      <c r="J40" s="33"/>
      <c r="K40" s="33">
        <f t="shared" ref="K40:K62" si="9">H40-I40</f>
        <v>0</v>
      </c>
      <c r="L40" s="33"/>
      <c r="M40" s="33"/>
      <c r="N40" s="33"/>
      <c r="O40" s="33"/>
      <c r="P40" s="33">
        <f t="shared" si="2"/>
        <v>0</v>
      </c>
      <c r="Q40" s="38"/>
      <c r="R40" s="33"/>
      <c r="S40" s="33"/>
      <c r="T40" s="33"/>
      <c r="U40" s="33">
        <f t="shared" si="5"/>
        <v>0</v>
      </c>
      <c r="V40" s="33"/>
      <c r="W40" s="45"/>
    </row>
    <row r="41" spans="1:23" ht="48" customHeight="1">
      <c r="A41" s="88" t="s">
        <v>51</v>
      </c>
      <c r="B41" s="33" t="s">
        <v>88</v>
      </c>
      <c r="C41" s="33"/>
      <c r="D41" s="33"/>
      <c r="E41" s="33"/>
      <c r="F41" s="33">
        <f t="shared" si="7"/>
        <v>0</v>
      </c>
      <c r="G41" s="33"/>
      <c r="H41" s="33"/>
      <c r="I41" s="33"/>
      <c r="J41" s="33"/>
      <c r="K41" s="33">
        <f t="shared" si="9"/>
        <v>0</v>
      </c>
      <c r="L41" s="33"/>
      <c r="M41" s="33"/>
      <c r="N41" s="33"/>
      <c r="O41" s="33"/>
      <c r="P41" s="33">
        <f t="shared" si="2"/>
        <v>0</v>
      </c>
      <c r="Q41" s="38"/>
      <c r="R41" s="33"/>
      <c r="S41" s="33"/>
      <c r="T41" s="33"/>
      <c r="U41" s="33">
        <f t="shared" si="5"/>
        <v>0</v>
      </c>
      <c r="V41" s="33"/>
      <c r="W41" s="45"/>
    </row>
    <row r="42" spans="1:23" ht="36" customHeight="1">
      <c r="A42" s="88" t="s">
        <v>52</v>
      </c>
      <c r="B42" s="33" t="s">
        <v>88</v>
      </c>
      <c r="C42" s="33"/>
      <c r="D42" s="33"/>
      <c r="E42" s="33"/>
      <c r="F42" s="33">
        <f t="shared" si="7"/>
        <v>0</v>
      </c>
      <c r="G42" s="33"/>
      <c r="H42" s="33"/>
      <c r="I42" s="33"/>
      <c r="J42" s="33"/>
      <c r="K42" s="33">
        <f t="shared" si="9"/>
        <v>0</v>
      </c>
      <c r="L42" s="33"/>
      <c r="M42" s="33"/>
      <c r="N42" s="33"/>
      <c r="O42" s="33"/>
      <c r="P42" s="33">
        <f t="shared" si="2"/>
        <v>0</v>
      </c>
      <c r="Q42" s="38"/>
      <c r="R42" s="33"/>
      <c r="S42" s="33"/>
      <c r="T42" s="33"/>
      <c r="U42" s="33">
        <f t="shared" si="5"/>
        <v>0</v>
      </c>
      <c r="V42" s="33"/>
      <c r="W42" s="45"/>
    </row>
    <row r="43" spans="1:23" ht="96" customHeight="1">
      <c r="A43" s="88" t="s">
        <v>53</v>
      </c>
      <c r="B43" s="33" t="s">
        <v>88</v>
      </c>
      <c r="C43" s="34">
        <v>100</v>
      </c>
      <c r="D43" s="34">
        <v>100</v>
      </c>
      <c r="E43" s="34">
        <v>0</v>
      </c>
      <c r="F43" s="33">
        <f t="shared" si="7"/>
        <v>0</v>
      </c>
      <c r="G43" s="34">
        <v>0</v>
      </c>
      <c r="H43" s="34">
        <v>100</v>
      </c>
      <c r="I43" s="34">
        <v>100</v>
      </c>
      <c r="J43" s="34">
        <v>0</v>
      </c>
      <c r="K43" s="33">
        <f t="shared" si="9"/>
        <v>0</v>
      </c>
      <c r="L43" s="34">
        <v>0</v>
      </c>
      <c r="M43" s="34">
        <v>100</v>
      </c>
      <c r="N43" s="34">
        <v>100</v>
      </c>
      <c r="O43" s="34">
        <v>0</v>
      </c>
      <c r="P43" s="33">
        <f t="shared" si="2"/>
        <v>0</v>
      </c>
      <c r="Q43" s="35">
        <v>0</v>
      </c>
      <c r="R43" s="34">
        <v>100</v>
      </c>
      <c r="S43" s="34">
        <v>100</v>
      </c>
      <c r="T43" s="34">
        <v>0</v>
      </c>
      <c r="U43" s="33">
        <f t="shared" si="5"/>
        <v>0</v>
      </c>
      <c r="V43" s="34">
        <v>0</v>
      </c>
      <c r="W43" s="45"/>
    </row>
    <row r="44" spans="1:23" ht="48" customHeight="1">
      <c r="A44" s="88" t="s">
        <v>54</v>
      </c>
      <c r="B44" s="33" t="s">
        <v>88</v>
      </c>
      <c r="C44" s="33"/>
      <c r="D44" s="33"/>
      <c r="E44" s="33"/>
      <c r="F44" s="33">
        <f t="shared" si="7"/>
        <v>0</v>
      </c>
      <c r="G44" s="33"/>
      <c r="H44" s="33"/>
      <c r="I44" s="33"/>
      <c r="J44" s="33"/>
      <c r="K44" s="33">
        <f t="shared" si="9"/>
        <v>0</v>
      </c>
      <c r="L44" s="33"/>
      <c r="M44" s="33"/>
      <c r="N44" s="33"/>
      <c r="O44" s="33"/>
      <c r="P44" s="33">
        <f t="shared" si="2"/>
        <v>0</v>
      </c>
      <c r="Q44" s="38"/>
      <c r="R44" s="33"/>
      <c r="S44" s="33"/>
      <c r="T44" s="33"/>
      <c r="U44" s="33">
        <f t="shared" si="5"/>
        <v>0</v>
      </c>
      <c r="V44" s="33"/>
      <c r="W44" s="45"/>
    </row>
    <row r="45" spans="1:23" ht="36" customHeight="1">
      <c r="A45" s="88" t="s">
        <v>55</v>
      </c>
      <c r="B45" s="33" t="s">
        <v>88</v>
      </c>
      <c r="C45" s="34">
        <v>100</v>
      </c>
      <c r="D45" s="34">
        <v>100</v>
      </c>
      <c r="E45" s="34">
        <v>0</v>
      </c>
      <c r="F45" s="33">
        <f t="shared" si="7"/>
        <v>0</v>
      </c>
      <c r="G45" s="34">
        <v>0</v>
      </c>
      <c r="H45" s="34">
        <v>100</v>
      </c>
      <c r="I45" s="34">
        <v>100</v>
      </c>
      <c r="J45" s="34">
        <v>0</v>
      </c>
      <c r="K45" s="33">
        <f t="shared" si="9"/>
        <v>0</v>
      </c>
      <c r="L45" s="34">
        <v>0</v>
      </c>
      <c r="M45" s="34">
        <v>100</v>
      </c>
      <c r="N45" s="34">
        <v>100</v>
      </c>
      <c r="O45" s="34">
        <v>0</v>
      </c>
      <c r="P45" s="33">
        <f t="shared" si="2"/>
        <v>0</v>
      </c>
      <c r="Q45" s="35">
        <v>0</v>
      </c>
      <c r="R45" s="34">
        <v>100</v>
      </c>
      <c r="S45" s="34">
        <v>100</v>
      </c>
      <c r="T45" s="34">
        <v>0</v>
      </c>
      <c r="U45" s="33">
        <f t="shared" si="5"/>
        <v>0</v>
      </c>
      <c r="V45" s="34">
        <v>0</v>
      </c>
      <c r="W45" s="45"/>
    </row>
    <row r="46" spans="1:23" ht="48" customHeight="1">
      <c r="A46" s="88" t="s">
        <v>56</v>
      </c>
      <c r="B46" s="33" t="s">
        <v>88</v>
      </c>
      <c r="C46" s="33"/>
      <c r="D46" s="33"/>
      <c r="E46" s="33"/>
      <c r="F46" s="33">
        <f t="shared" si="7"/>
        <v>0</v>
      </c>
      <c r="G46" s="33"/>
      <c r="H46" s="33"/>
      <c r="I46" s="33"/>
      <c r="J46" s="33"/>
      <c r="K46" s="33">
        <f t="shared" si="9"/>
        <v>0</v>
      </c>
      <c r="L46" s="33"/>
      <c r="M46" s="33"/>
      <c r="N46" s="33"/>
      <c r="O46" s="33"/>
      <c r="P46" s="33">
        <f t="shared" si="2"/>
        <v>0</v>
      </c>
      <c r="Q46" s="38"/>
      <c r="R46" s="33"/>
      <c r="S46" s="33"/>
      <c r="T46" s="33"/>
      <c r="U46" s="33">
        <f t="shared" si="5"/>
        <v>0</v>
      </c>
      <c r="V46" s="33"/>
      <c r="W46" s="45"/>
    </row>
    <row r="47" spans="1:23" ht="48" customHeight="1">
      <c r="A47" s="88" t="s">
        <v>57</v>
      </c>
      <c r="B47" s="33" t="s">
        <v>88</v>
      </c>
      <c r="C47" s="34">
        <v>100</v>
      </c>
      <c r="D47" s="34">
        <v>100</v>
      </c>
      <c r="E47" s="34">
        <v>0</v>
      </c>
      <c r="F47" s="33">
        <f t="shared" si="7"/>
        <v>0</v>
      </c>
      <c r="G47" s="34">
        <v>0</v>
      </c>
      <c r="H47" s="34">
        <v>100</v>
      </c>
      <c r="I47" s="34">
        <v>100</v>
      </c>
      <c r="J47" s="34">
        <v>0</v>
      </c>
      <c r="K47" s="33">
        <f t="shared" si="9"/>
        <v>0</v>
      </c>
      <c r="L47" s="34">
        <v>0</v>
      </c>
      <c r="M47" s="34">
        <v>100</v>
      </c>
      <c r="N47" s="34">
        <v>100</v>
      </c>
      <c r="O47" s="34">
        <v>0</v>
      </c>
      <c r="P47" s="33">
        <f t="shared" si="2"/>
        <v>0</v>
      </c>
      <c r="Q47" s="35">
        <v>0</v>
      </c>
      <c r="R47" s="34">
        <v>100</v>
      </c>
      <c r="S47" s="34">
        <v>100</v>
      </c>
      <c r="T47" s="34">
        <v>0</v>
      </c>
      <c r="U47" s="33">
        <f t="shared" si="5"/>
        <v>0</v>
      </c>
      <c r="V47" s="34">
        <v>0</v>
      </c>
      <c r="W47" s="45"/>
    </row>
    <row r="48" spans="1:23" ht="36" customHeight="1">
      <c r="A48" s="88" t="s">
        <v>58</v>
      </c>
      <c r="B48" s="33" t="s">
        <v>88</v>
      </c>
      <c r="C48" s="34">
        <v>100</v>
      </c>
      <c r="D48" s="34">
        <v>100</v>
      </c>
      <c r="E48" s="34">
        <v>0</v>
      </c>
      <c r="F48" s="33">
        <f t="shared" si="7"/>
        <v>0</v>
      </c>
      <c r="G48" s="34">
        <v>0</v>
      </c>
      <c r="H48" s="34">
        <v>100</v>
      </c>
      <c r="I48" s="34">
        <v>100</v>
      </c>
      <c r="J48" s="34">
        <v>0</v>
      </c>
      <c r="K48" s="33">
        <f t="shared" si="9"/>
        <v>0</v>
      </c>
      <c r="L48" s="34">
        <v>0</v>
      </c>
      <c r="M48" s="34">
        <v>100</v>
      </c>
      <c r="N48" s="34">
        <v>100</v>
      </c>
      <c r="O48" s="34">
        <v>0</v>
      </c>
      <c r="P48" s="33">
        <f t="shared" si="2"/>
        <v>0</v>
      </c>
      <c r="Q48" s="35">
        <v>0</v>
      </c>
      <c r="R48" s="34">
        <v>100</v>
      </c>
      <c r="S48" s="34">
        <v>100</v>
      </c>
      <c r="T48" s="34">
        <v>0</v>
      </c>
      <c r="U48" s="33">
        <f t="shared" si="5"/>
        <v>0</v>
      </c>
      <c r="V48" s="34">
        <v>0</v>
      </c>
      <c r="W48" s="49"/>
    </row>
    <row r="49" spans="1:23" ht="48" customHeight="1">
      <c r="A49" s="88" t="s">
        <v>59</v>
      </c>
      <c r="B49" s="33" t="s">
        <v>88</v>
      </c>
      <c r="C49" s="34">
        <v>100</v>
      </c>
      <c r="D49" s="34">
        <v>100</v>
      </c>
      <c r="E49" s="34">
        <v>0</v>
      </c>
      <c r="F49" s="33">
        <f t="shared" si="7"/>
        <v>0</v>
      </c>
      <c r="G49" s="34">
        <v>0</v>
      </c>
      <c r="H49" s="34">
        <v>100</v>
      </c>
      <c r="I49" s="34">
        <v>100</v>
      </c>
      <c r="J49" s="34">
        <v>0</v>
      </c>
      <c r="K49" s="33">
        <f t="shared" si="9"/>
        <v>0</v>
      </c>
      <c r="L49" s="34">
        <v>0</v>
      </c>
      <c r="M49" s="34">
        <v>100</v>
      </c>
      <c r="N49" s="34">
        <v>100</v>
      </c>
      <c r="O49" s="34">
        <v>0</v>
      </c>
      <c r="P49" s="33">
        <f t="shared" si="2"/>
        <v>0</v>
      </c>
      <c r="Q49" s="35">
        <v>0</v>
      </c>
      <c r="R49" s="34">
        <v>100</v>
      </c>
      <c r="S49" s="34">
        <v>100</v>
      </c>
      <c r="T49" s="34">
        <v>0</v>
      </c>
      <c r="U49" s="33">
        <f t="shared" si="5"/>
        <v>0</v>
      </c>
      <c r="V49" s="34">
        <v>0</v>
      </c>
      <c r="W49" s="49"/>
    </row>
    <row r="50" spans="1:23" ht="36" customHeight="1">
      <c r="A50" s="88" t="s">
        <v>60</v>
      </c>
      <c r="B50" s="33" t="s">
        <v>88</v>
      </c>
      <c r="C50" s="33"/>
      <c r="D50" s="33"/>
      <c r="E50" s="33"/>
      <c r="F50" s="33">
        <f t="shared" si="7"/>
        <v>0</v>
      </c>
      <c r="G50" s="33"/>
      <c r="H50" s="33"/>
      <c r="I50" s="33"/>
      <c r="J50" s="33"/>
      <c r="K50" s="33">
        <f t="shared" si="9"/>
        <v>0</v>
      </c>
      <c r="L50" s="33"/>
      <c r="M50" s="33"/>
      <c r="N50" s="33"/>
      <c r="O50" s="33"/>
      <c r="P50" s="33">
        <f t="shared" si="2"/>
        <v>0</v>
      </c>
      <c r="Q50" s="38"/>
      <c r="R50" s="33"/>
      <c r="S50" s="33"/>
      <c r="T50" s="33"/>
      <c r="U50" s="33">
        <f t="shared" si="5"/>
        <v>0</v>
      </c>
      <c r="V50" s="33"/>
      <c r="W50" s="45"/>
    </row>
    <row r="51" spans="1:23" ht="36" customHeight="1">
      <c r="A51" s="88" t="s">
        <v>61</v>
      </c>
      <c r="B51" s="33" t="s">
        <v>88</v>
      </c>
      <c r="C51" s="33"/>
      <c r="D51" s="33"/>
      <c r="E51" s="33"/>
      <c r="F51" s="33">
        <f t="shared" si="7"/>
        <v>0</v>
      </c>
      <c r="G51" s="33"/>
      <c r="H51" s="33"/>
      <c r="I51" s="33"/>
      <c r="J51" s="33"/>
      <c r="K51" s="33">
        <f t="shared" si="9"/>
        <v>0</v>
      </c>
      <c r="L51" s="33"/>
      <c r="M51" s="33"/>
      <c r="N51" s="33"/>
      <c r="O51" s="33"/>
      <c r="P51" s="33">
        <f t="shared" si="2"/>
        <v>0</v>
      </c>
      <c r="Q51" s="38"/>
      <c r="R51" s="33"/>
      <c r="S51" s="33"/>
      <c r="T51" s="33"/>
      <c r="U51" s="33">
        <f t="shared" si="5"/>
        <v>0</v>
      </c>
      <c r="V51" s="3"/>
      <c r="W51" s="45"/>
    </row>
    <row r="52" spans="1:23" ht="36" customHeight="1">
      <c r="A52" s="88" t="s">
        <v>62</v>
      </c>
      <c r="B52" s="33" t="s">
        <v>88</v>
      </c>
      <c r="C52" s="33"/>
      <c r="D52" s="33"/>
      <c r="E52" s="33"/>
      <c r="F52" s="33">
        <f t="shared" si="7"/>
        <v>0</v>
      </c>
      <c r="G52" s="33"/>
      <c r="H52" s="33"/>
      <c r="I52" s="33"/>
      <c r="J52" s="33"/>
      <c r="K52" s="33">
        <f t="shared" si="9"/>
        <v>0</v>
      </c>
      <c r="L52" s="33"/>
      <c r="M52" s="33"/>
      <c r="N52" s="33"/>
      <c r="O52" s="33"/>
      <c r="P52" s="33">
        <f t="shared" si="2"/>
        <v>0</v>
      </c>
      <c r="Q52" s="38"/>
      <c r="R52" s="33"/>
      <c r="S52" s="33"/>
      <c r="T52" s="33"/>
      <c r="U52" s="33">
        <f t="shared" si="5"/>
        <v>0</v>
      </c>
      <c r="V52" s="33"/>
      <c r="W52" s="45"/>
    </row>
    <row r="53" spans="1:23" ht="48" customHeight="1">
      <c r="A53" s="88" t="s">
        <v>63</v>
      </c>
      <c r="B53" s="33" t="s">
        <v>88</v>
      </c>
      <c r="C53" s="34">
        <v>100</v>
      </c>
      <c r="D53" s="34">
        <v>100</v>
      </c>
      <c r="E53" s="34">
        <v>0</v>
      </c>
      <c r="F53" s="33">
        <f t="shared" si="7"/>
        <v>0</v>
      </c>
      <c r="G53" s="34">
        <v>0</v>
      </c>
      <c r="H53" s="34">
        <v>100</v>
      </c>
      <c r="I53" s="34">
        <v>100</v>
      </c>
      <c r="J53" s="34">
        <v>0</v>
      </c>
      <c r="K53" s="33">
        <f t="shared" si="9"/>
        <v>0</v>
      </c>
      <c r="L53" s="34">
        <v>0</v>
      </c>
      <c r="M53" s="34">
        <v>100</v>
      </c>
      <c r="N53" s="34">
        <v>100</v>
      </c>
      <c r="O53" s="34">
        <v>0</v>
      </c>
      <c r="P53" s="33">
        <f t="shared" si="2"/>
        <v>0</v>
      </c>
      <c r="Q53" s="35">
        <v>0</v>
      </c>
      <c r="R53" s="34">
        <v>100</v>
      </c>
      <c r="S53" s="34">
        <v>100</v>
      </c>
      <c r="T53" s="34">
        <v>0</v>
      </c>
      <c r="U53" s="33">
        <f t="shared" si="5"/>
        <v>0</v>
      </c>
      <c r="V53" s="34">
        <v>0</v>
      </c>
      <c r="W53" s="48"/>
    </row>
    <row r="54" spans="1:23" ht="36" customHeight="1">
      <c r="A54" s="88" t="s">
        <v>64</v>
      </c>
      <c r="B54" s="33" t="s">
        <v>88</v>
      </c>
      <c r="C54" s="34">
        <v>100</v>
      </c>
      <c r="D54" s="34">
        <v>100</v>
      </c>
      <c r="E54" s="34">
        <v>0</v>
      </c>
      <c r="F54" s="33">
        <f t="shared" si="7"/>
        <v>0</v>
      </c>
      <c r="G54" s="34">
        <v>0</v>
      </c>
      <c r="H54" s="34">
        <v>100</v>
      </c>
      <c r="I54" s="34">
        <v>100</v>
      </c>
      <c r="J54" s="34">
        <v>0</v>
      </c>
      <c r="K54" s="33">
        <f t="shared" si="9"/>
        <v>0</v>
      </c>
      <c r="L54" s="34">
        <v>0</v>
      </c>
      <c r="M54" s="34">
        <v>100</v>
      </c>
      <c r="N54" s="34">
        <v>100</v>
      </c>
      <c r="O54" s="34">
        <v>0</v>
      </c>
      <c r="P54" s="33">
        <f t="shared" si="2"/>
        <v>0</v>
      </c>
      <c r="Q54" s="35">
        <v>0</v>
      </c>
      <c r="R54" s="34">
        <v>100</v>
      </c>
      <c r="S54" s="34">
        <v>100</v>
      </c>
      <c r="T54" s="34">
        <v>0</v>
      </c>
      <c r="U54" s="33">
        <v>0</v>
      </c>
      <c r="V54" s="34">
        <v>0</v>
      </c>
      <c r="W54" s="45"/>
    </row>
    <row r="55" spans="1:23" ht="48" customHeight="1">
      <c r="A55" s="88" t="s">
        <v>66</v>
      </c>
      <c r="B55" s="33" t="s">
        <v>88</v>
      </c>
      <c r="C55" s="34">
        <v>100</v>
      </c>
      <c r="D55" s="34">
        <v>100</v>
      </c>
      <c r="E55" s="34">
        <v>0</v>
      </c>
      <c r="F55" s="33">
        <f t="shared" si="7"/>
        <v>0</v>
      </c>
      <c r="G55" s="34">
        <v>0</v>
      </c>
      <c r="H55" s="34">
        <v>100</v>
      </c>
      <c r="I55" s="34">
        <v>100</v>
      </c>
      <c r="J55" s="34">
        <v>0</v>
      </c>
      <c r="K55" s="33">
        <f t="shared" si="9"/>
        <v>0</v>
      </c>
      <c r="L55" s="34">
        <v>0</v>
      </c>
      <c r="M55" s="34">
        <v>100</v>
      </c>
      <c r="N55" s="34">
        <v>100</v>
      </c>
      <c r="O55" s="34">
        <v>0</v>
      </c>
      <c r="P55" s="33">
        <f t="shared" si="2"/>
        <v>0</v>
      </c>
      <c r="Q55" s="35">
        <v>0</v>
      </c>
      <c r="R55" s="34">
        <v>100</v>
      </c>
      <c r="S55" s="34">
        <v>100</v>
      </c>
      <c r="T55" s="34">
        <v>0</v>
      </c>
      <c r="U55" s="33">
        <f t="shared" ref="U55:U62" si="10">R55-S55</f>
        <v>0</v>
      </c>
      <c r="V55" s="34">
        <v>0</v>
      </c>
      <c r="W55" s="45"/>
    </row>
    <row r="56" spans="1:23" ht="36" customHeight="1">
      <c r="A56" s="88" t="s">
        <v>67</v>
      </c>
      <c r="B56" s="33" t="s">
        <v>88</v>
      </c>
      <c r="C56" s="33"/>
      <c r="D56" s="33"/>
      <c r="E56" s="33"/>
      <c r="F56" s="33">
        <f t="shared" si="7"/>
        <v>0</v>
      </c>
      <c r="G56" s="33"/>
      <c r="H56" s="33"/>
      <c r="I56" s="33"/>
      <c r="J56" s="33"/>
      <c r="K56" s="33">
        <f t="shared" si="9"/>
        <v>0</v>
      </c>
      <c r="L56" s="33"/>
      <c r="M56" s="33"/>
      <c r="N56" s="33"/>
      <c r="O56" s="33"/>
      <c r="P56" s="33">
        <f t="shared" si="2"/>
        <v>0</v>
      </c>
      <c r="Q56" s="38"/>
      <c r="R56" s="33"/>
      <c r="S56" s="33"/>
      <c r="T56" s="33"/>
      <c r="U56" s="33">
        <f t="shared" si="10"/>
        <v>0</v>
      </c>
      <c r="V56" s="33"/>
      <c r="W56" s="45"/>
    </row>
    <row r="57" spans="1:23" ht="48" customHeight="1">
      <c r="A57" s="88" t="s">
        <v>68</v>
      </c>
      <c r="B57" s="33" t="s">
        <v>88</v>
      </c>
      <c r="C57" s="34">
        <v>100</v>
      </c>
      <c r="D57" s="34">
        <v>100</v>
      </c>
      <c r="E57" s="34">
        <v>0</v>
      </c>
      <c r="F57" s="33">
        <f t="shared" si="7"/>
        <v>0</v>
      </c>
      <c r="G57" s="34">
        <v>0</v>
      </c>
      <c r="H57" s="34">
        <v>100</v>
      </c>
      <c r="I57" s="34">
        <v>100</v>
      </c>
      <c r="J57" s="34">
        <v>0</v>
      </c>
      <c r="K57" s="33">
        <f t="shared" si="9"/>
        <v>0</v>
      </c>
      <c r="L57" s="34">
        <v>0</v>
      </c>
      <c r="M57" s="34">
        <v>100</v>
      </c>
      <c r="N57" s="34">
        <v>100</v>
      </c>
      <c r="O57" s="34">
        <v>0</v>
      </c>
      <c r="P57" s="33">
        <f t="shared" si="2"/>
        <v>0</v>
      </c>
      <c r="Q57" s="35">
        <v>0</v>
      </c>
      <c r="R57" s="34">
        <v>100</v>
      </c>
      <c r="S57" s="34">
        <v>100</v>
      </c>
      <c r="T57" s="34">
        <v>0</v>
      </c>
      <c r="U57" s="33">
        <f t="shared" si="10"/>
        <v>0</v>
      </c>
      <c r="V57" s="34">
        <v>0</v>
      </c>
      <c r="W57" s="45"/>
    </row>
    <row r="58" spans="1:23" ht="36" customHeight="1">
      <c r="A58" s="88" t="s">
        <v>69</v>
      </c>
      <c r="B58" s="33" t="s">
        <v>88</v>
      </c>
      <c r="C58" s="34">
        <v>100</v>
      </c>
      <c r="D58" s="34">
        <v>100</v>
      </c>
      <c r="E58" s="34">
        <v>0</v>
      </c>
      <c r="F58" s="33">
        <f t="shared" si="7"/>
        <v>0</v>
      </c>
      <c r="G58" s="34">
        <v>0</v>
      </c>
      <c r="H58" s="34">
        <v>100</v>
      </c>
      <c r="I58" s="34">
        <v>100</v>
      </c>
      <c r="J58" s="34">
        <v>0</v>
      </c>
      <c r="K58" s="33">
        <f t="shared" si="9"/>
        <v>0</v>
      </c>
      <c r="L58" s="34">
        <v>0</v>
      </c>
      <c r="M58" s="34">
        <v>100</v>
      </c>
      <c r="N58" s="34">
        <v>100</v>
      </c>
      <c r="O58" s="34">
        <v>0</v>
      </c>
      <c r="P58" s="33">
        <f t="shared" si="2"/>
        <v>0</v>
      </c>
      <c r="Q58" s="35">
        <v>0</v>
      </c>
      <c r="R58" s="34">
        <v>100</v>
      </c>
      <c r="S58" s="34">
        <v>100</v>
      </c>
      <c r="T58" s="34">
        <v>0</v>
      </c>
      <c r="U58" s="33">
        <f t="shared" si="10"/>
        <v>0</v>
      </c>
      <c r="V58" s="34">
        <v>0</v>
      </c>
      <c r="W58" s="45"/>
    </row>
    <row r="59" spans="1:23" ht="96" customHeight="1">
      <c r="A59" s="88" t="s">
        <v>71</v>
      </c>
      <c r="B59" s="33" t="s">
        <v>88</v>
      </c>
      <c r="C59" s="34">
        <v>100</v>
      </c>
      <c r="D59" s="34">
        <v>100</v>
      </c>
      <c r="E59" s="34">
        <v>0</v>
      </c>
      <c r="F59" s="33">
        <f t="shared" si="7"/>
        <v>0</v>
      </c>
      <c r="G59" s="34">
        <v>0</v>
      </c>
      <c r="H59" s="34">
        <v>100</v>
      </c>
      <c r="I59" s="34">
        <v>100</v>
      </c>
      <c r="J59" s="34">
        <v>0</v>
      </c>
      <c r="K59" s="33">
        <f t="shared" si="9"/>
        <v>0</v>
      </c>
      <c r="L59" s="34">
        <v>0</v>
      </c>
      <c r="M59" s="34">
        <v>100</v>
      </c>
      <c r="N59" s="34">
        <v>100</v>
      </c>
      <c r="O59" s="34">
        <v>0</v>
      </c>
      <c r="P59" s="33">
        <f t="shared" si="2"/>
        <v>0</v>
      </c>
      <c r="Q59" s="35">
        <v>0</v>
      </c>
      <c r="R59" s="34">
        <v>100</v>
      </c>
      <c r="S59" s="34">
        <v>100</v>
      </c>
      <c r="T59" s="34">
        <v>0</v>
      </c>
      <c r="U59" s="33">
        <f t="shared" si="10"/>
        <v>0</v>
      </c>
      <c r="V59" s="33"/>
      <c r="W59" s="45"/>
    </row>
    <row r="60" spans="1:23" ht="36" customHeight="1">
      <c r="A60" s="88" t="s">
        <v>72</v>
      </c>
      <c r="B60" s="33" t="s">
        <v>88</v>
      </c>
      <c r="C60" s="34">
        <v>100</v>
      </c>
      <c r="D60" s="34">
        <v>100</v>
      </c>
      <c r="E60" s="34">
        <v>0</v>
      </c>
      <c r="F60" s="33">
        <f t="shared" si="7"/>
        <v>0</v>
      </c>
      <c r="G60" s="34">
        <v>0</v>
      </c>
      <c r="H60" s="34">
        <v>100</v>
      </c>
      <c r="I60" s="34">
        <v>100</v>
      </c>
      <c r="J60" s="34">
        <v>0</v>
      </c>
      <c r="K60" s="33">
        <f t="shared" si="9"/>
        <v>0</v>
      </c>
      <c r="L60" s="34">
        <v>0</v>
      </c>
      <c r="M60" s="34">
        <v>100</v>
      </c>
      <c r="N60" s="34">
        <v>100</v>
      </c>
      <c r="O60" s="34">
        <v>0</v>
      </c>
      <c r="P60" s="33">
        <f t="shared" si="2"/>
        <v>0</v>
      </c>
      <c r="Q60" s="35">
        <v>0</v>
      </c>
      <c r="R60" s="34">
        <v>100</v>
      </c>
      <c r="S60" s="34">
        <v>100</v>
      </c>
      <c r="T60" s="34">
        <v>0</v>
      </c>
      <c r="U60" s="33">
        <f t="shared" si="10"/>
        <v>0</v>
      </c>
      <c r="V60" s="34">
        <v>0</v>
      </c>
      <c r="W60" s="45"/>
    </row>
    <row r="61" spans="1:23" ht="36" customHeight="1">
      <c r="A61" s="88" t="s">
        <v>73</v>
      </c>
      <c r="B61" s="33" t="s">
        <v>88</v>
      </c>
      <c r="C61" s="34">
        <v>100</v>
      </c>
      <c r="D61" s="34">
        <v>100</v>
      </c>
      <c r="E61" s="34">
        <v>0</v>
      </c>
      <c r="F61" s="33">
        <f t="shared" si="7"/>
        <v>0</v>
      </c>
      <c r="G61" s="34">
        <v>0</v>
      </c>
      <c r="H61" s="34">
        <v>100</v>
      </c>
      <c r="I61" s="34">
        <v>100</v>
      </c>
      <c r="J61" s="34">
        <v>0</v>
      </c>
      <c r="K61" s="33">
        <f t="shared" si="9"/>
        <v>0</v>
      </c>
      <c r="L61" s="34">
        <v>0</v>
      </c>
      <c r="M61" s="34">
        <v>100</v>
      </c>
      <c r="N61" s="34">
        <v>100</v>
      </c>
      <c r="O61" s="34">
        <v>0</v>
      </c>
      <c r="P61" s="33">
        <f t="shared" si="2"/>
        <v>0</v>
      </c>
      <c r="Q61" s="35">
        <v>0</v>
      </c>
      <c r="R61" s="34">
        <v>100</v>
      </c>
      <c r="S61" s="34">
        <v>100</v>
      </c>
      <c r="T61" s="34">
        <v>0</v>
      </c>
      <c r="U61" s="33">
        <f t="shared" si="10"/>
        <v>0</v>
      </c>
      <c r="V61" s="34">
        <v>0</v>
      </c>
      <c r="W61" s="45"/>
    </row>
    <row r="62" spans="1:23" ht="48" customHeight="1">
      <c r="A62" s="88" t="s">
        <v>74</v>
      </c>
      <c r="B62" s="33" t="s">
        <v>88</v>
      </c>
      <c r="C62" s="33"/>
      <c r="D62" s="33"/>
      <c r="E62" s="33"/>
      <c r="F62" s="33">
        <f t="shared" si="7"/>
        <v>0</v>
      </c>
      <c r="G62" s="33"/>
      <c r="H62" s="33"/>
      <c r="I62" s="33"/>
      <c r="J62" s="33"/>
      <c r="K62" s="33">
        <f t="shared" si="9"/>
        <v>0</v>
      </c>
      <c r="L62" s="33"/>
      <c r="M62" s="33"/>
      <c r="N62" s="33"/>
      <c r="O62" s="33"/>
      <c r="P62" s="33">
        <f t="shared" si="2"/>
        <v>0</v>
      </c>
      <c r="Q62" s="38"/>
      <c r="R62" s="33"/>
      <c r="S62" s="33"/>
      <c r="T62" s="33"/>
      <c r="U62" s="33">
        <f t="shared" si="10"/>
        <v>0</v>
      </c>
      <c r="V62" s="33"/>
      <c r="W62" s="45"/>
    </row>
    <row r="63" spans="1:23" ht="15.75" customHeight="1"/>
    <row r="64" spans="1:2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5:W5"/>
    <mergeCell ref="R3:S3"/>
    <mergeCell ref="T3:U3"/>
    <mergeCell ref="V3:V4"/>
    <mergeCell ref="W3:W4"/>
    <mergeCell ref="A1:V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5" topLeftCell="E61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14.42578125" defaultRowHeight="15" customHeight="1"/>
  <cols>
    <col min="1" max="1" width="30.7109375" customWidth="1"/>
    <col min="2" max="3" width="8.7109375" customWidth="1"/>
    <col min="4" max="6" width="12.7109375" customWidth="1"/>
    <col min="7" max="7" width="30.7109375" customWidth="1"/>
    <col min="8" max="26" width="8" customWidth="1"/>
  </cols>
  <sheetData>
    <row r="1" spans="1:26" ht="45" customHeight="1">
      <c r="A1" s="173" t="s">
        <v>184</v>
      </c>
      <c r="B1" s="174"/>
      <c r="C1" s="174"/>
      <c r="D1" s="174"/>
      <c r="E1" s="174"/>
      <c r="F1" s="174"/>
      <c r="G1" s="17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9.25" customHeight="1">
      <c r="A2" s="183" t="s">
        <v>0</v>
      </c>
      <c r="B2" s="184" t="s">
        <v>2</v>
      </c>
      <c r="C2" s="178"/>
      <c r="D2" s="184" t="s">
        <v>3</v>
      </c>
      <c r="E2" s="178"/>
      <c r="F2" s="183" t="s">
        <v>4</v>
      </c>
      <c r="G2" s="183" t="s">
        <v>5</v>
      </c>
    </row>
    <row r="3" spans="1:26" ht="39" customHeight="1">
      <c r="A3" s="176"/>
      <c r="B3" s="3" t="s">
        <v>6</v>
      </c>
      <c r="C3" s="3" t="s">
        <v>7</v>
      </c>
      <c r="D3" s="3" t="s">
        <v>8</v>
      </c>
      <c r="E3" s="3" t="s">
        <v>105</v>
      </c>
      <c r="F3" s="176"/>
      <c r="G3" s="176"/>
    </row>
    <row r="4" spans="1:26" ht="42" customHeight="1">
      <c r="A4" s="179" t="s">
        <v>183</v>
      </c>
      <c r="B4" s="180"/>
      <c r="C4" s="180"/>
      <c r="D4" s="180"/>
      <c r="E4" s="180"/>
      <c r="F4" s="180"/>
      <c r="G4" s="17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8.25" customHeight="1">
      <c r="A5" s="50" t="s">
        <v>11</v>
      </c>
      <c r="B5" s="6">
        <v>2</v>
      </c>
      <c r="C5" s="6">
        <v>2</v>
      </c>
      <c r="D5" s="6">
        <v>10</v>
      </c>
      <c r="E5" s="2">
        <f t="shared" ref="E5:E36" si="0">100-(C5/B5*100)</f>
        <v>0</v>
      </c>
      <c r="F5" s="6">
        <v>0</v>
      </c>
      <c r="G5" s="9"/>
    </row>
    <row r="6" spans="1:26" ht="51" customHeight="1">
      <c r="A6" s="50" t="s">
        <v>12</v>
      </c>
      <c r="B6" s="6">
        <v>2</v>
      </c>
      <c r="C6" s="6">
        <v>2</v>
      </c>
      <c r="D6" s="6">
        <v>10</v>
      </c>
      <c r="E6" s="2">
        <f t="shared" si="0"/>
        <v>0</v>
      </c>
      <c r="F6" s="6">
        <v>0</v>
      </c>
      <c r="G6" s="9"/>
    </row>
    <row r="7" spans="1:26" ht="38.25" customHeight="1">
      <c r="A7" s="50" t="s">
        <v>89</v>
      </c>
      <c r="B7" s="6">
        <v>3</v>
      </c>
      <c r="C7" s="6">
        <v>3</v>
      </c>
      <c r="D7" s="6">
        <v>10</v>
      </c>
      <c r="E7" s="2">
        <f t="shared" si="0"/>
        <v>0</v>
      </c>
      <c r="F7" s="6">
        <v>0</v>
      </c>
      <c r="G7" s="9"/>
    </row>
    <row r="8" spans="1:26" ht="38.25" customHeight="1">
      <c r="A8" s="50" t="s">
        <v>98</v>
      </c>
      <c r="B8" s="6">
        <v>1</v>
      </c>
      <c r="C8" s="6">
        <v>1</v>
      </c>
      <c r="D8" s="6">
        <v>10</v>
      </c>
      <c r="E8" s="2">
        <f t="shared" si="0"/>
        <v>0</v>
      </c>
      <c r="F8" s="6">
        <v>0</v>
      </c>
      <c r="G8" s="3"/>
    </row>
    <row r="9" spans="1:26" ht="38.25" customHeight="1">
      <c r="A9" s="50" t="s">
        <v>15</v>
      </c>
      <c r="B9" s="6">
        <v>2</v>
      </c>
      <c r="C9" s="6">
        <v>2</v>
      </c>
      <c r="D9" s="6">
        <v>10</v>
      </c>
      <c r="E9" s="2">
        <f t="shared" si="0"/>
        <v>0</v>
      </c>
      <c r="F9" s="6">
        <v>0</v>
      </c>
      <c r="G9" s="9"/>
      <c r="H9" s="138"/>
    </row>
    <row r="10" spans="1:26" ht="38.25" customHeight="1">
      <c r="A10" s="50" t="s">
        <v>99</v>
      </c>
      <c r="B10" s="6">
        <v>1</v>
      </c>
      <c r="C10" s="6">
        <v>1</v>
      </c>
      <c r="D10" s="6">
        <v>10</v>
      </c>
      <c r="E10" s="2">
        <f t="shared" si="0"/>
        <v>0</v>
      </c>
      <c r="F10" s="6">
        <v>0</v>
      </c>
      <c r="G10" s="9"/>
    </row>
    <row r="11" spans="1:26" ht="38.25" customHeight="1">
      <c r="A11" s="50" t="s">
        <v>103</v>
      </c>
      <c r="B11" s="6">
        <v>1</v>
      </c>
      <c r="C11" s="6">
        <v>1</v>
      </c>
      <c r="D11" s="6">
        <v>10</v>
      </c>
      <c r="E11" s="2">
        <f t="shared" si="0"/>
        <v>0</v>
      </c>
      <c r="F11" s="6">
        <v>0</v>
      </c>
      <c r="G11" s="140" t="s">
        <v>0</v>
      </c>
    </row>
    <row r="12" spans="1:26" ht="51" customHeight="1">
      <c r="A12" s="50" t="s">
        <v>18</v>
      </c>
      <c r="B12" s="6">
        <v>2</v>
      </c>
      <c r="C12" s="6">
        <v>2</v>
      </c>
      <c r="D12" s="6">
        <v>10</v>
      </c>
      <c r="E12" s="2">
        <f t="shared" si="0"/>
        <v>0</v>
      </c>
      <c r="F12" s="6">
        <v>0</v>
      </c>
      <c r="G12" s="3"/>
    </row>
    <row r="13" spans="1:26" ht="51" customHeight="1">
      <c r="A13" s="50" t="s">
        <v>19</v>
      </c>
      <c r="B13" s="6">
        <v>1</v>
      </c>
      <c r="C13" s="6">
        <v>1</v>
      </c>
      <c r="D13" s="6">
        <v>0</v>
      </c>
      <c r="E13" s="2">
        <f t="shared" si="0"/>
        <v>0</v>
      </c>
      <c r="F13" s="6">
        <v>0</v>
      </c>
      <c r="G13" s="3"/>
      <c r="H13" s="138"/>
    </row>
    <row r="14" spans="1:26" ht="38.25" customHeight="1">
      <c r="A14" s="50" t="s">
        <v>20</v>
      </c>
      <c r="B14" s="2"/>
      <c r="C14" s="2"/>
      <c r="D14" s="2"/>
      <c r="E14" s="2" t="e">
        <f t="shared" si="0"/>
        <v>#DIV/0!</v>
      </c>
      <c r="F14" s="2"/>
      <c r="G14" s="104"/>
    </row>
    <row r="15" spans="1:26" ht="51" customHeight="1">
      <c r="A15" s="50" t="s">
        <v>21</v>
      </c>
      <c r="B15" s="6">
        <v>1</v>
      </c>
      <c r="C15" s="6">
        <v>1</v>
      </c>
      <c r="D15" s="6">
        <v>0</v>
      </c>
      <c r="E15" s="2">
        <f t="shared" si="0"/>
        <v>0</v>
      </c>
      <c r="F15" s="6">
        <v>0</v>
      </c>
      <c r="G15" s="3"/>
    </row>
    <row r="16" spans="1:26" ht="102" customHeight="1">
      <c r="A16" s="50" t="s">
        <v>22</v>
      </c>
      <c r="B16" s="6">
        <v>1</v>
      </c>
      <c r="C16" s="6">
        <v>1</v>
      </c>
      <c r="D16" s="6">
        <v>10</v>
      </c>
      <c r="E16" s="2">
        <f t="shared" si="0"/>
        <v>0</v>
      </c>
      <c r="F16" s="6">
        <v>0</v>
      </c>
      <c r="G16" s="3"/>
      <c r="H16" s="145"/>
    </row>
    <row r="17" spans="1:8" ht="51" customHeight="1">
      <c r="A17" s="50" t="s">
        <v>23</v>
      </c>
      <c r="B17" s="42"/>
      <c r="C17" s="42"/>
      <c r="D17" s="42"/>
      <c r="E17" s="2" t="e">
        <f t="shared" si="0"/>
        <v>#DIV/0!</v>
      </c>
      <c r="F17" s="42"/>
      <c r="G17" s="61"/>
    </row>
    <row r="18" spans="1:8" ht="38.25" customHeight="1">
      <c r="A18" s="50" t="s">
        <v>24</v>
      </c>
      <c r="B18" s="6">
        <v>2</v>
      </c>
      <c r="C18" s="6">
        <v>2</v>
      </c>
      <c r="D18" s="6">
        <v>10</v>
      </c>
      <c r="E18" s="2">
        <f t="shared" si="0"/>
        <v>0</v>
      </c>
      <c r="F18" s="6">
        <v>0</v>
      </c>
      <c r="G18" s="3"/>
    </row>
    <row r="19" spans="1:8" ht="38.25" customHeight="1">
      <c r="A19" s="50" t="s">
        <v>25</v>
      </c>
      <c r="B19" s="6">
        <v>2</v>
      </c>
      <c r="C19" s="6">
        <v>2</v>
      </c>
      <c r="D19" s="6">
        <v>10</v>
      </c>
      <c r="E19" s="2">
        <f t="shared" si="0"/>
        <v>0</v>
      </c>
      <c r="F19" s="6">
        <v>0</v>
      </c>
      <c r="G19" s="104"/>
    </row>
    <row r="20" spans="1:8" ht="51" customHeight="1">
      <c r="A20" s="50" t="s">
        <v>26</v>
      </c>
      <c r="B20" s="18">
        <v>1</v>
      </c>
      <c r="C20" s="18">
        <v>1</v>
      </c>
      <c r="D20" s="18">
        <v>10</v>
      </c>
      <c r="E20" s="2">
        <f t="shared" si="0"/>
        <v>0</v>
      </c>
      <c r="F20" s="18">
        <v>0</v>
      </c>
      <c r="G20" s="17"/>
    </row>
    <row r="21" spans="1:8" ht="51" customHeight="1">
      <c r="A21" s="50" t="s">
        <v>27</v>
      </c>
      <c r="B21" s="42"/>
      <c r="C21" s="42"/>
      <c r="D21" s="42"/>
      <c r="E21" s="2" t="e">
        <f t="shared" si="0"/>
        <v>#DIV/0!</v>
      </c>
      <c r="F21" s="42"/>
      <c r="G21" s="146"/>
    </row>
    <row r="22" spans="1:8" ht="51" customHeight="1">
      <c r="A22" s="50" t="s">
        <v>28</v>
      </c>
      <c r="B22" s="2"/>
      <c r="C22" s="2"/>
      <c r="D22" s="2"/>
      <c r="E22" s="2" t="e">
        <f t="shared" si="0"/>
        <v>#DIV/0!</v>
      </c>
      <c r="F22" s="2"/>
      <c r="G22" s="3"/>
    </row>
    <row r="23" spans="1:8" ht="38.25" customHeight="1">
      <c r="A23" s="50" t="s">
        <v>29</v>
      </c>
      <c r="B23" s="2"/>
      <c r="C23" s="2"/>
      <c r="D23" s="2"/>
      <c r="E23" s="2" t="e">
        <f t="shared" si="0"/>
        <v>#DIV/0!</v>
      </c>
      <c r="F23" s="2"/>
      <c r="G23" s="104"/>
    </row>
    <row r="24" spans="1:8" ht="51" customHeight="1">
      <c r="A24" s="50" t="s">
        <v>30</v>
      </c>
      <c r="B24" s="6">
        <v>4</v>
      </c>
      <c r="C24" s="6">
        <v>4</v>
      </c>
      <c r="D24" s="6">
        <v>10</v>
      </c>
      <c r="E24" s="2">
        <f t="shared" si="0"/>
        <v>0</v>
      </c>
      <c r="F24" s="6">
        <v>0</v>
      </c>
      <c r="G24" s="53"/>
      <c r="H24" s="147"/>
    </row>
    <row r="25" spans="1:8" ht="38.25" customHeight="1">
      <c r="A25" s="50" t="s">
        <v>32</v>
      </c>
      <c r="B25" s="6">
        <v>1</v>
      </c>
      <c r="C25" s="6">
        <v>1</v>
      </c>
      <c r="D25" s="6">
        <v>10</v>
      </c>
      <c r="E25" s="2">
        <f t="shared" si="0"/>
        <v>0</v>
      </c>
      <c r="F25" s="6">
        <v>0</v>
      </c>
      <c r="G25" s="104"/>
    </row>
    <row r="26" spans="1:8" ht="38.25" customHeight="1">
      <c r="A26" s="50" t="s">
        <v>34</v>
      </c>
      <c r="B26" s="6">
        <v>1</v>
      </c>
      <c r="C26" s="6">
        <v>1</v>
      </c>
      <c r="D26" s="6">
        <v>10</v>
      </c>
      <c r="E26" s="2">
        <f t="shared" si="0"/>
        <v>0</v>
      </c>
      <c r="F26" s="6">
        <v>0</v>
      </c>
      <c r="G26" s="3"/>
    </row>
    <row r="27" spans="1:8" ht="38.25" customHeight="1">
      <c r="A27" s="50" t="s">
        <v>36</v>
      </c>
      <c r="B27" s="2"/>
      <c r="C27" s="2"/>
      <c r="D27" s="2"/>
      <c r="E27" s="2" t="e">
        <f t="shared" si="0"/>
        <v>#DIV/0!</v>
      </c>
      <c r="F27" s="2"/>
      <c r="G27" s="3"/>
    </row>
    <row r="28" spans="1:8" ht="38.25" customHeight="1">
      <c r="A28" s="50" t="s">
        <v>37</v>
      </c>
      <c r="B28" s="6">
        <v>1</v>
      </c>
      <c r="C28" s="6">
        <v>1</v>
      </c>
      <c r="D28" s="6">
        <v>10</v>
      </c>
      <c r="E28" s="2">
        <f t="shared" si="0"/>
        <v>0</v>
      </c>
      <c r="F28" s="6">
        <v>0</v>
      </c>
      <c r="G28" s="3"/>
    </row>
    <row r="29" spans="1:8" ht="38.25" customHeight="1">
      <c r="A29" s="50" t="s">
        <v>38</v>
      </c>
      <c r="B29" s="6">
        <v>3</v>
      </c>
      <c r="C29" s="6">
        <v>3</v>
      </c>
      <c r="D29" s="6">
        <v>10</v>
      </c>
      <c r="E29" s="2">
        <f t="shared" si="0"/>
        <v>0</v>
      </c>
      <c r="F29" s="6">
        <v>0</v>
      </c>
      <c r="G29" s="3"/>
    </row>
    <row r="30" spans="1:8" ht="38.25" customHeight="1">
      <c r="A30" s="50" t="s">
        <v>39</v>
      </c>
      <c r="B30" s="2"/>
      <c r="C30" s="2"/>
      <c r="D30" s="2"/>
      <c r="E30" s="2" t="e">
        <f t="shared" si="0"/>
        <v>#DIV/0!</v>
      </c>
      <c r="F30" s="2"/>
      <c r="G30" s="104"/>
    </row>
    <row r="31" spans="1:8" ht="38.25" customHeight="1">
      <c r="A31" s="50" t="s">
        <v>41</v>
      </c>
      <c r="B31" s="2"/>
      <c r="C31" s="2"/>
      <c r="D31" s="2"/>
      <c r="E31" s="2" t="e">
        <f t="shared" si="0"/>
        <v>#DIV/0!</v>
      </c>
      <c r="F31" s="2"/>
      <c r="G31" s="104"/>
    </row>
    <row r="32" spans="1:8" ht="38.25" customHeight="1">
      <c r="A32" s="50" t="s">
        <v>42</v>
      </c>
      <c r="B32" s="6">
        <v>1</v>
      </c>
      <c r="C32" s="6">
        <v>1</v>
      </c>
      <c r="D32" s="6">
        <v>1</v>
      </c>
      <c r="E32" s="2">
        <f t="shared" si="0"/>
        <v>0</v>
      </c>
      <c r="F32" s="6">
        <v>0</v>
      </c>
      <c r="G32" s="53"/>
    </row>
    <row r="33" spans="1:8" ht="38.25" customHeight="1">
      <c r="A33" s="50" t="s">
        <v>43</v>
      </c>
      <c r="B33" s="6">
        <v>1</v>
      </c>
      <c r="C33" s="6">
        <v>1</v>
      </c>
      <c r="D33" s="6">
        <v>10</v>
      </c>
      <c r="E33" s="2">
        <f t="shared" si="0"/>
        <v>0</v>
      </c>
      <c r="F33" s="6">
        <v>0</v>
      </c>
      <c r="G33" s="9"/>
    </row>
    <row r="34" spans="1:8" ht="102" customHeight="1">
      <c r="A34" s="50" t="s">
        <v>44</v>
      </c>
      <c r="B34" s="2"/>
      <c r="C34" s="2"/>
      <c r="D34" s="2"/>
      <c r="E34" s="2" t="e">
        <f t="shared" si="0"/>
        <v>#DIV/0!</v>
      </c>
      <c r="F34" s="2"/>
      <c r="G34" s="3"/>
    </row>
    <row r="35" spans="1:8" ht="38.25" customHeight="1">
      <c r="A35" s="50" t="s">
        <v>46</v>
      </c>
      <c r="B35" s="2"/>
      <c r="C35" s="2"/>
      <c r="D35" s="2"/>
      <c r="E35" s="2" t="e">
        <f t="shared" si="0"/>
        <v>#DIV/0!</v>
      </c>
      <c r="F35" s="2"/>
      <c r="G35" s="104"/>
    </row>
    <row r="36" spans="1:8" ht="51" customHeight="1">
      <c r="A36" s="50" t="s">
        <v>47</v>
      </c>
      <c r="B36" s="6">
        <v>1</v>
      </c>
      <c r="C36" s="6">
        <v>1</v>
      </c>
      <c r="D36" s="6">
        <v>10</v>
      </c>
      <c r="E36" s="2">
        <f t="shared" si="0"/>
        <v>0</v>
      </c>
      <c r="F36" s="6">
        <v>0</v>
      </c>
      <c r="G36" s="148"/>
    </row>
    <row r="37" spans="1:8" ht="38.25" customHeight="1">
      <c r="A37" s="50" t="s">
        <v>48</v>
      </c>
      <c r="B37" s="6">
        <v>1</v>
      </c>
      <c r="C37" s="6">
        <v>0</v>
      </c>
      <c r="D37" s="6">
        <v>10</v>
      </c>
      <c r="E37" s="6">
        <v>10</v>
      </c>
      <c r="F37" s="6">
        <v>0</v>
      </c>
      <c r="G37" s="3"/>
    </row>
    <row r="38" spans="1:8" ht="38.25" customHeight="1">
      <c r="A38" s="50" t="s">
        <v>49</v>
      </c>
      <c r="B38" s="6">
        <v>1</v>
      </c>
      <c r="C38" s="6">
        <v>1</v>
      </c>
      <c r="D38" s="6">
        <v>10</v>
      </c>
      <c r="E38" s="2">
        <f t="shared" ref="E38:E41" si="1">100-(C38/B38*100)</f>
        <v>0</v>
      </c>
      <c r="F38" s="6">
        <v>0</v>
      </c>
      <c r="G38" s="104"/>
    </row>
    <row r="39" spans="1:8" ht="38.25" customHeight="1">
      <c r="A39" s="50" t="s">
        <v>50</v>
      </c>
      <c r="B39" s="2"/>
      <c r="C39" s="2"/>
      <c r="D39" s="2"/>
      <c r="E39" s="2" t="e">
        <f t="shared" si="1"/>
        <v>#DIV/0!</v>
      </c>
      <c r="F39" s="2"/>
      <c r="G39" s="3"/>
    </row>
    <row r="40" spans="1:8" ht="51" customHeight="1">
      <c r="A40" s="50" t="s">
        <v>51</v>
      </c>
      <c r="B40" s="2"/>
      <c r="C40" s="2"/>
      <c r="D40" s="2"/>
      <c r="E40" s="2" t="e">
        <f t="shared" si="1"/>
        <v>#DIV/0!</v>
      </c>
      <c r="F40" s="2"/>
      <c r="G40" s="3"/>
    </row>
    <row r="41" spans="1:8" ht="38.25" customHeight="1">
      <c r="A41" s="50" t="s">
        <v>52</v>
      </c>
      <c r="B41" s="2"/>
      <c r="C41" s="2"/>
      <c r="D41" s="2"/>
      <c r="E41" s="2" t="e">
        <f t="shared" si="1"/>
        <v>#DIV/0!</v>
      </c>
      <c r="F41" s="2"/>
      <c r="G41" s="53"/>
    </row>
    <row r="42" spans="1:8" ht="102" customHeight="1">
      <c r="A42" s="50" t="s">
        <v>53</v>
      </c>
      <c r="B42" s="6">
        <v>1</v>
      </c>
      <c r="C42" s="6">
        <v>2</v>
      </c>
      <c r="D42" s="6">
        <v>10</v>
      </c>
      <c r="E42" s="6">
        <v>10</v>
      </c>
      <c r="F42" s="6">
        <v>0</v>
      </c>
      <c r="G42" s="104"/>
    </row>
    <row r="43" spans="1:8" ht="51" customHeight="1">
      <c r="A43" s="50" t="s">
        <v>54</v>
      </c>
      <c r="B43" s="2"/>
      <c r="C43" s="2"/>
      <c r="D43" s="2"/>
      <c r="E43" s="2" t="e">
        <f t="shared" ref="E43:E47" si="2">100-(C43/B43*100)</f>
        <v>#DIV/0!</v>
      </c>
      <c r="F43" s="2"/>
      <c r="G43" s="104"/>
      <c r="H43" s="99"/>
    </row>
    <row r="44" spans="1:8" ht="38.25" customHeight="1">
      <c r="A44" s="50" t="s">
        <v>55</v>
      </c>
      <c r="B44" s="6">
        <v>1</v>
      </c>
      <c r="C44" s="6">
        <v>1</v>
      </c>
      <c r="D44" s="6">
        <v>10</v>
      </c>
      <c r="E44" s="2">
        <f t="shared" si="2"/>
        <v>0</v>
      </c>
      <c r="F44" s="6">
        <v>0</v>
      </c>
      <c r="G44" s="53"/>
    </row>
    <row r="45" spans="1:8" ht="51" customHeight="1">
      <c r="A45" s="50" t="s">
        <v>56</v>
      </c>
      <c r="B45" s="2"/>
      <c r="C45" s="2"/>
      <c r="D45" s="2"/>
      <c r="E45" s="2" t="e">
        <f t="shared" si="2"/>
        <v>#DIV/0!</v>
      </c>
      <c r="F45" s="2"/>
      <c r="G45" s="104"/>
    </row>
    <row r="46" spans="1:8" ht="51" customHeight="1">
      <c r="A46" s="50" t="s">
        <v>57</v>
      </c>
      <c r="B46" s="6">
        <v>1</v>
      </c>
      <c r="C46" s="6">
        <v>1</v>
      </c>
      <c r="D46" s="6">
        <v>10</v>
      </c>
      <c r="E46" s="2">
        <f t="shared" si="2"/>
        <v>0</v>
      </c>
      <c r="F46" s="6">
        <v>0</v>
      </c>
      <c r="G46" s="104"/>
    </row>
    <row r="47" spans="1:8" ht="38.25" customHeight="1">
      <c r="A47" s="50" t="s">
        <v>58</v>
      </c>
      <c r="B47" s="6">
        <v>3</v>
      </c>
      <c r="C47" s="6">
        <v>3</v>
      </c>
      <c r="D47" s="6">
        <v>10</v>
      </c>
      <c r="E47" s="2">
        <f t="shared" si="2"/>
        <v>0</v>
      </c>
      <c r="F47" s="6">
        <v>0</v>
      </c>
      <c r="G47" s="3"/>
    </row>
    <row r="48" spans="1:8" ht="51" customHeight="1">
      <c r="A48" s="50" t="s">
        <v>59</v>
      </c>
      <c r="B48" s="6">
        <v>1</v>
      </c>
      <c r="C48" s="6">
        <v>0</v>
      </c>
      <c r="D48" s="6">
        <v>10</v>
      </c>
      <c r="E48" s="6">
        <v>10</v>
      </c>
      <c r="F48" s="6">
        <v>0</v>
      </c>
      <c r="G48" s="3"/>
    </row>
    <row r="49" spans="1:7" ht="38.25" customHeight="1">
      <c r="A49" s="50" t="s">
        <v>60</v>
      </c>
      <c r="B49" s="2"/>
      <c r="C49" s="2"/>
      <c r="D49" s="2"/>
      <c r="E49" s="2" t="e">
        <f t="shared" ref="E49:E53" si="3">100-(C49/B49*100)</f>
        <v>#DIV/0!</v>
      </c>
      <c r="F49" s="2"/>
      <c r="G49" s="3"/>
    </row>
    <row r="50" spans="1:7" ht="38.25" customHeight="1">
      <c r="A50" s="50" t="s">
        <v>61</v>
      </c>
      <c r="B50" s="2"/>
      <c r="C50" s="2"/>
      <c r="D50" s="2"/>
      <c r="E50" s="2" t="e">
        <f t="shared" si="3"/>
        <v>#DIV/0!</v>
      </c>
      <c r="F50" s="2"/>
      <c r="G50" s="3"/>
    </row>
    <row r="51" spans="1:7" ht="38.25" customHeight="1">
      <c r="A51" s="50" t="s">
        <v>62</v>
      </c>
      <c r="B51" s="2"/>
      <c r="C51" s="2"/>
      <c r="D51" s="2"/>
      <c r="E51" s="2" t="e">
        <f t="shared" si="3"/>
        <v>#DIV/0!</v>
      </c>
      <c r="F51" s="2"/>
      <c r="G51" s="104"/>
    </row>
    <row r="52" spans="1:7" ht="51" customHeight="1">
      <c r="A52" s="50" t="s">
        <v>63</v>
      </c>
      <c r="B52" s="6">
        <v>1</v>
      </c>
      <c r="C52" s="6">
        <v>1</v>
      </c>
      <c r="D52" s="6">
        <v>10</v>
      </c>
      <c r="E52" s="2">
        <f t="shared" si="3"/>
        <v>0</v>
      </c>
      <c r="F52" s="6">
        <v>0</v>
      </c>
      <c r="G52" s="3"/>
    </row>
    <row r="53" spans="1:7" ht="38.25" customHeight="1">
      <c r="A53" s="50" t="s">
        <v>64</v>
      </c>
      <c r="B53" s="6">
        <v>3</v>
      </c>
      <c r="C53" s="6">
        <v>3</v>
      </c>
      <c r="D53" s="6">
        <v>10</v>
      </c>
      <c r="E53" s="2">
        <f t="shared" si="3"/>
        <v>0</v>
      </c>
      <c r="F53" s="6">
        <v>0</v>
      </c>
      <c r="G53" s="53"/>
    </row>
    <row r="54" spans="1:7" ht="51" customHeight="1">
      <c r="A54" s="50" t="s">
        <v>66</v>
      </c>
      <c r="B54" s="6">
        <v>1</v>
      </c>
      <c r="C54" s="6">
        <v>2</v>
      </c>
      <c r="D54" s="6">
        <v>10</v>
      </c>
      <c r="E54" s="6">
        <v>10</v>
      </c>
      <c r="F54" s="6">
        <v>0</v>
      </c>
      <c r="G54" s="3"/>
    </row>
    <row r="55" spans="1:7" ht="38.25" customHeight="1">
      <c r="A55" s="50" t="s">
        <v>67</v>
      </c>
      <c r="B55" s="2"/>
      <c r="C55" s="2"/>
      <c r="D55" s="2"/>
      <c r="E55" s="2" t="e">
        <f t="shared" ref="E55:E62" si="4">100-(C55/B55*100)</f>
        <v>#DIV/0!</v>
      </c>
      <c r="F55" s="2"/>
      <c r="G55" s="104"/>
    </row>
    <row r="56" spans="1:7" ht="51" customHeight="1">
      <c r="A56" s="50" t="s">
        <v>68</v>
      </c>
      <c r="B56" s="6">
        <v>1</v>
      </c>
      <c r="C56" s="6">
        <v>1</v>
      </c>
      <c r="D56" s="6">
        <v>10</v>
      </c>
      <c r="E56" s="2">
        <f t="shared" si="4"/>
        <v>0</v>
      </c>
      <c r="F56" s="6">
        <v>0</v>
      </c>
      <c r="G56" s="104"/>
    </row>
    <row r="57" spans="1:7" ht="38.25" customHeight="1">
      <c r="A57" s="50" t="s">
        <v>69</v>
      </c>
      <c r="B57" s="6">
        <v>1</v>
      </c>
      <c r="C57" s="6">
        <v>1</v>
      </c>
      <c r="D57" s="6">
        <v>10</v>
      </c>
      <c r="E57" s="2">
        <f t="shared" si="4"/>
        <v>0</v>
      </c>
      <c r="F57" s="6">
        <v>0</v>
      </c>
      <c r="G57" s="104"/>
    </row>
    <row r="58" spans="1:7" ht="102" customHeight="1">
      <c r="A58" s="50" t="s">
        <v>71</v>
      </c>
      <c r="B58" s="6">
        <v>2</v>
      </c>
      <c r="C58" s="6">
        <v>2</v>
      </c>
      <c r="D58" s="6">
        <v>10</v>
      </c>
      <c r="E58" s="2">
        <f t="shared" si="4"/>
        <v>0</v>
      </c>
      <c r="F58" s="6">
        <v>0</v>
      </c>
      <c r="G58" s="3"/>
    </row>
    <row r="59" spans="1:7" ht="38.25" customHeight="1">
      <c r="A59" s="50" t="s">
        <v>72</v>
      </c>
      <c r="B59" s="6">
        <v>1</v>
      </c>
      <c r="C59" s="6">
        <v>1</v>
      </c>
      <c r="D59" s="6">
        <v>10</v>
      </c>
      <c r="E59" s="2">
        <f t="shared" si="4"/>
        <v>0</v>
      </c>
      <c r="F59" s="6">
        <v>0</v>
      </c>
      <c r="G59" s="3"/>
    </row>
    <row r="60" spans="1:7" ht="38.25" customHeight="1">
      <c r="A60" s="50" t="s">
        <v>73</v>
      </c>
      <c r="B60" s="6">
        <v>2</v>
      </c>
      <c r="C60" s="6">
        <v>2</v>
      </c>
      <c r="D60" s="6">
        <v>10</v>
      </c>
      <c r="E60" s="2">
        <f t="shared" si="4"/>
        <v>0</v>
      </c>
      <c r="F60" s="6">
        <v>0</v>
      </c>
      <c r="G60" s="104"/>
    </row>
    <row r="61" spans="1:7" ht="51" customHeight="1">
      <c r="A61" s="50" t="s">
        <v>74</v>
      </c>
      <c r="B61" s="2"/>
      <c r="C61" s="2"/>
      <c r="D61" s="2"/>
      <c r="E61" s="2" t="e">
        <f t="shared" si="4"/>
        <v>#DIV/0!</v>
      </c>
      <c r="F61" s="2"/>
      <c r="G61" s="3"/>
    </row>
    <row r="62" spans="1:7" ht="15.75" customHeight="1">
      <c r="A62" s="126" t="s">
        <v>75</v>
      </c>
      <c r="B62" s="57">
        <f t="shared" ref="B62:C62" si="5">SUM(B5:B61)</f>
        <v>56</v>
      </c>
      <c r="C62" s="57">
        <f t="shared" si="5"/>
        <v>56</v>
      </c>
      <c r="D62" s="57"/>
      <c r="E62" s="2">
        <f t="shared" si="4"/>
        <v>0</v>
      </c>
      <c r="F62" s="57"/>
      <c r="G62" s="129"/>
    </row>
    <row r="63" spans="1:7" ht="15.75" customHeight="1">
      <c r="B63" s="30"/>
      <c r="C63" s="30"/>
      <c r="D63" s="25"/>
      <c r="F63" s="149"/>
    </row>
    <row r="64" spans="1:7" ht="15.75" customHeight="1">
      <c r="B64" s="25"/>
      <c r="C64" s="25"/>
      <c r="D64" s="25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4:G4"/>
    <mergeCell ref="A1:G1"/>
    <mergeCell ref="A2:A3"/>
    <mergeCell ref="B2:C2"/>
    <mergeCell ref="D2:E2"/>
    <mergeCell ref="F2:F3"/>
    <mergeCell ref="G2:G3"/>
  </mergeCells>
  <pageMargins left="0.70866141732283472" right="0.70866141732283472" top="0.74803149606299213" bottom="0.74803149606299213" header="0" footer="0"/>
  <pageSetup scale="65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5" sqref="I5"/>
    </sheetView>
  </sheetViews>
  <sheetFormatPr defaultColWidth="14.42578125" defaultRowHeight="15" customHeight="1"/>
  <cols>
    <col min="1" max="1" width="28.7109375" customWidth="1"/>
    <col min="2" max="2" width="8.7109375" customWidth="1"/>
    <col min="3" max="4" width="6.7109375" customWidth="1"/>
    <col min="5" max="5" width="10.7109375" customWidth="1"/>
    <col min="6" max="6" width="7.7109375" customWidth="1"/>
    <col min="7" max="7" width="10.85546875" customWidth="1"/>
    <col min="8" max="9" width="6.7109375" customWidth="1"/>
    <col min="10" max="10" width="10.7109375" customWidth="1"/>
    <col min="11" max="11" width="7.7109375" customWidth="1"/>
    <col min="12" max="12" width="11.28515625" customWidth="1"/>
    <col min="13" max="14" width="6.7109375" customWidth="1"/>
    <col min="15" max="15" width="9.7109375" customWidth="1"/>
    <col min="16" max="16" width="7.7109375" customWidth="1"/>
    <col min="17" max="17" width="11.28515625" customWidth="1"/>
    <col min="18" max="19" width="7.7109375" customWidth="1"/>
    <col min="20" max="20" width="10.7109375" customWidth="1"/>
    <col min="21" max="21" width="7.7109375" customWidth="1"/>
    <col min="22" max="22" width="11" customWidth="1"/>
    <col min="23" max="23" width="12.7109375" customWidth="1"/>
  </cols>
  <sheetData>
    <row r="1" spans="1:23" ht="15.75" customHeight="1">
      <c r="A1" s="186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</row>
    <row r="3" spans="1:23" ht="129.75" customHeight="1">
      <c r="A3" s="188" t="s">
        <v>77</v>
      </c>
      <c r="B3" s="183" t="s">
        <v>78</v>
      </c>
      <c r="C3" s="184" t="s">
        <v>79</v>
      </c>
      <c r="D3" s="178"/>
      <c r="E3" s="184" t="s">
        <v>80</v>
      </c>
      <c r="F3" s="178"/>
      <c r="G3" s="183" t="s">
        <v>81</v>
      </c>
      <c r="H3" s="184" t="s">
        <v>82</v>
      </c>
      <c r="I3" s="178"/>
      <c r="J3" s="184" t="s">
        <v>80</v>
      </c>
      <c r="K3" s="178"/>
      <c r="L3" s="183" t="s">
        <v>81</v>
      </c>
      <c r="M3" s="184" t="s">
        <v>185</v>
      </c>
      <c r="N3" s="178"/>
      <c r="O3" s="184" t="s">
        <v>80</v>
      </c>
      <c r="P3" s="178"/>
      <c r="Q3" s="183" t="s">
        <v>81</v>
      </c>
      <c r="R3" s="184" t="s">
        <v>186</v>
      </c>
      <c r="S3" s="178"/>
      <c r="T3" s="184" t="s">
        <v>80</v>
      </c>
      <c r="U3" s="178"/>
      <c r="V3" s="183" t="s">
        <v>81</v>
      </c>
      <c r="W3" s="183" t="s">
        <v>5</v>
      </c>
    </row>
    <row r="4" spans="1:23" ht="36" customHeight="1">
      <c r="A4" s="176"/>
      <c r="B4" s="176"/>
      <c r="C4" s="3" t="s">
        <v>84</v>
      </c>
      <c r="D4" s="3" t="s">
        <v>85</v>
      </c>
      <c r="E4" s="150" t="s">
        <v>8</v>
      </c>
      <c r="F4" s="3" t="s">
        <v>86</v>
      </c>
      <c r="G4" s="176"/>
      <c r="H4" s="3" t="s">
        <v>84</v>
      </c>
      <c r="I4" s="3" t="s">
        <v>85</v>
      </c>
      <c r="J4" s="150" t="s">
        <v>8</v>
      </c>
      <c r="K4" s="3" t="s">
        <v>86</v>
      </c>
      <c r="L4" s="176"/>
      <c r="M4" s="3" t="s">
        <v>84</v>
      </c>
      <c r="N4" s="3" t="s">
        <v>85</v>
      </c>
      <c r="O4" s="150" t="s">
        <v>8</v>
      </c>
      <c r="P4" s="3" t="s">
        <v>86</v>
      </c>
      <c r="Q4" s="176"/>
      <c r="R4" s="3" t="s">
        <v>84</v>
      </c>
      <c r="S4" s="3" t="s">
        <v>85</v>
      </c>
      <c r="T4" s="150" t="s">
        <v>8</v>
      </c>
      <c r="U4" s="3" t="s">
        <v>86</v>
      </c>
      <c r="V4" s="176"/>
      <c r="W4" s="176"/>
    </row>
    <row r="5" spans="1:23">
      <c r="A5" s="197" t="s">
        <v>187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98"/>
    </row>
    <row r="6" spans="1:23" ht="38.25" customHeight="1">
      <c r="A6" s="32" t="s">
        <v>11</v>
      </c>
      <c r="B6" s="33" t="s">
        <v>88</v>
      </c>
      <c r="C6" s="34">
        <v>100</v>
      </c>
      <c r="D6" s="34">
        <v>100</v>
      </c>
      <c r="E6" s="34">
        <v>0</v>
      </c>
      <c r="F6" s="33">
        <f t="shared" ref="F6:F62" si="0">C6-D6</f>
        <v>0</v>
      </c>
      <c r="G6" s="34">
        <v>0</v>
      </c>
      <c r="H6" s="34">
        <v>100</v>
      </c>
      <c r="I6" s="34">
        <v>100</v>
      </c>
      <c r="J6" s="34">
        <v>0</v>
      </c>
      <c r="K6" s="33">
        <f t="shared" ref="K6:K24" si="1">H6-I6</f>
        <v>0</v>
      </c>
      <c r="L6" s="34">
        <v>0</v>
      </c>
      <c r="M6" s="34">
        <v>100</v>
      </c>
      <c r="N6" s="34">
        <v>100</v>
      </c>
      <c r="O6" s="34">
        <v>0</v>
      </c>
      <c r="P6" s="33">
        <f t="shared" ref="P6:P62" si="2">M6-N6</f>
        <v>0</v>
      </c>
      <c r="Q6" s="34">
        <v>0</v>
      </c>
      <c r="R6" s="23">
        <v>100</v>
      </c>
      <c r="S6" s="34">
        <v>100</v>
      </c>
      <c r="T6" s="23">
        <v>4</v>
      </c>
      <c r="U6" s="33">
        <f t="shared" ref="U6:U16" si="3">R6-S6</f>
        <v>0</v>
      </c>
      <c r="V6" s="35">
        <v>0</v>
      </c>
      <c r="W6" s="45"/>
    </row>
    <row r="7" spans="1:23" ht="51" customHeight="1">
      <c r="A7" s="5" t="s">
        <v>12</v>
      </c>
      <c r="B7" s="33" t="s">
        <v>88</v>
      </c>
      <c r="C7" s="34">
        <v>100</v>
      </c>
      <c r="D7" s="34">
        <v>100</v>
      </c>
      <c r="E7" s="34">
        <v>0</v>
      </c>
      <c r="F7" s="33">
        <f t="shared" si="0"/>
        <v>0</v>
      </c>
      <c r="G7" s="34">
        <v>0</v>
      </c>
      <c r="H7" s="34">
        <v>100</v>
      </c>
      <c r="I7" s="34">
        <v>100</v>
      </c>
      <c r="J7" s="34">
        <v>0</v>
      </c>
      <c r="K7" s="33">
        <f t="shared" si="1"/>
        <v>0</v>
      </c>
      <c r="L7" s="34">
        <v>0</v>
      </c>
      <c r="M7" s="34">
        <v>100</v>
      </c>
      <c r="N7" s="34">
        <v>100</v>
      </c>
      <c r="O7" s="34">
        <v>0</v>
      </c>
      <c r="P7" s="33">
        <f t="shared" si="2"/>
        <v>0</v>
      </c>
      <c r="Q7" s="34">
        <v>0</v>
      </c>
      <c r="R7" s="23">
        <v>100</v>
      </c>
      <c r="S7" s="34">
        <v>100</v>
      </c>
      <c r="T7" s="34">
        <v>4</v>
      </c>
      <c r="U7" s="33">
        <f t="shared" si="3"/>
        <v>0</v>
      </c>
      <c r="V7" s="35">
        <v>0</v>
      </c>
      <c r="W7" s="45"/>
    </row>
    <row r="8" spans="1:23" ht="38.25" customHeight="1">
      <c r="A8" s="5" t="s">
        <v>89</v>
      </c>
      <c r="B8" s="33" t="s">
        <v>88</v>
      </c>
      <c r="C8" s="34">
        <v>100</v>
      </c>
      <c r="D8" s="34">
        <v>100</v>
      </c>
      <c r="E8" s="34">
        <v>0</v>
      </c>
      <c r="F8" s="33">
        <f t="shared" si="0"/>
        <v>0</v>
      </c>
      <c r="G8" s="34">
        <v>0</v>
      </c>
      <c r="H8" s="34">
        <v>100</v>
      </c>
      <c r="I8" s="34">
        <v>100</v>
      </c>
      <c r="J8" s="34">
        <v>0</v>
      </c>
      <c r="K8" s="33">
        <f t="shared" si="1"/>
        <v>0</v>
      </c>
      <c r="L8" s="34">
        <v>0</v>
      </c>
      <c r="M8" s="34">
        <v>100</v>
      </c>
      <c r="N8" s="34">
        <v>100</v>
      </c>
      <c r="O8" s="34">
        <v>0</v>
      </c>
      <c r="P8" s="33">
        <f t="shared" si="2"/>
        <v>0</v>
      </c>
      <c r="Q8" s="34">
        <v>0</v>
      </c>
      <c r="R8" s="34">
        <v>100</v>
      </c>
      <c r="S8" s="34">
        <v>98</v>
      </c>
      <c r="T8" s="23">
        <v>4</v>
      </c>
      <c r="U8" s="33">
        <f t="shared" si="3"/>
        <v>2</v>
      </c>
      <c r="V8" s="35">
        <v>0</v>
      </c>
      <c r="W8" s="45"/>
    </row>
    <row r="9" spans="1:23" ht="38.25" customHeight="1">
      <c r="A9" s="5" t="s">
        <v>98</v>
      </c>
      <c r="B9" s="33" t="s">
        <v>88</v>
      </c>
      <c r="C9" s="34">
        <v>100</v>
      </c>
      <c r="D9" s="34">
        <v>100</v>
      </c>
      <c r="E9" s="34">
        <v>0</v>
      </c>
      <c r="F9" s="33">
        <f t="shared" si="0"/>
        <v>0</v>
      </c>
      <c r="G9" s="34">
        <v>0</v>
      </c>
      <c r="H9" s="34">
        <v>100</v>
      </c>
      <c r="I9" s="34">
        <v>100</v>
      </c>
      <c r="J9" s="34">
        <v>0</v>
      </c>
      <c r="K9" s="33">
        <f t="shared" si="1"/>
        <v>0</v>
      </c>
      <c r="L9" s="34">
        <v>0</v>
      </c>
      <c r="M9" s="34">
        <v>100</v>
      </c>
      <c r="N9" s="34">
        <v>100</v>
      </c>
      <c r="O9" s="34">
        <v>0</v>
      </c>
      <c r="P9" s="33">
        <f t="shared" si="2"/>
        <v>0</v>
      </c>
      <c r="Q9" s="34">
        <v>0</v>
      </c>
      <c r="R9" s="34">
        <v>100</v>
      </c>
      <c r="S9" s="34">
        <v>100</v>
      </c>
      <c r="T9" s="34">
        <v>4</v>
      </c>
      <c r="U9" s="33">
        <f t="shared" si="3"/>
        <v>0</v>
      </c>
      <c r="V9" s="35">
        <v>0</v>
      </c>
      <c r="W9" s="45"/>
    </row>
    <row r="10" spans="1:23" ht="38.25" customHeight="1">
      <c r="A10" s="5" t="s">
        <v>15</v>
      </c>
      <c r="B10" s="33" t="s">
        <v>88</v>
      </c>
      <c r="C10" s="34">
        <v>100</v>
      </c>
      <c r="D10" s="34">
        <v>100</v>
      </c>
      <c r="E10" s="34">
        <v>0</v>
      </c>
      <c r="F10" s="33">
        <f t="shared" si="0"/>
        <v>0</v>
      </c>
      <c r="G10" s="34">
        <v>0</v>
      </c>
      <c r="H10" s="34">
        <v>100</v>
      </c>
      <c r="I10" s="34">
        <v>100</v>
      </c>
      <c r="J10" s="34">
        <v>0</v>
      </c>
      <c r="K10" s="33">
        <f t="shared" si="1"/>
        <v>0</v>
      </c>
      <c r="L10" s="34">
        <v>0</v>
      </c>
      <c r="M10" s="34">
        <v>100</v>
      </c>
      <c r="N10" s="34">
        <v>100</v>
      </c>
      <c r="O10" s="34">
        <v>0</v>
      </c>
      <c r="P10" s="33">
        <f t="shared" si="2"/>
        <v>0</v>
      </c>
      <c r="Q10" s="34">
        <v>0</v>
      </c>
      <c r="R10" s="23">
        <v>100</v>
      </c>
      <c r="S10" s="34">
        <v>100</v>
      </c>
      <c r="T10" s="37">
        <v>4</v>
      </c>
      <c r="U10" s="33">
        <f t="shared" si="3"/>
        <v>0</v>
      </c>
      <c r="V10" s="35">
        <v>0</v>
      </c>
      <c r="W10" s="45"/>
    </row>
    <row r="11" spans="1:23" ht="38.25" customHeight="1">
      <c r="A11" s="5" t="s">
        <v>99</v>
      </c>
      <c r="B11" s="33" t="s">
        <v>88</v>
      </c>
      <c r="C11" s="34">
        <v>100</v>
      </c>
      <c r="D11" s="34">
        <v>100</v>
      </c>
      <c r="E11" s="34">
        <v>0</v>
      </c>
      <c r="F11" s="33">
        <f t="shared" si="0"/>
        <v>0</v>
      </c>
      <c r="G11" s="34">
        <v>0</v>
      </c>
      <c r="H11" s="34">
        <v>100</v>
      </c>
      <c r="I11" s="34">
        <v>100</v>
      </c>
      <c r="J11" s="34">
        <v>0</v>
      </c>
      <c r="K11" s="33">
        <f t="shared" si="1"/>
        <v>0</v>
      </c>
      <c r="L11" s="34">
        <v>0</v>
      </c>
      <c r="M11" s="34">
        <v>100</v>
      </c>
      <c r="N11" s="34">
        <v>100</v>
      </c>
      <c r="O11" s="34">
        <v>0</v>
      </c>
      <c r="P11" s="33">
        <f t="shared" si="2"/>
        <v>0</v>
      </c>
      <c r="Q11" s="34">
        <v>0</v>
      </c>
      <c r="R11" s="34">
        <v>100</v>
      </c>
      <c r="S11" s="34">
        <v>98</v>
      </c>
      <c r="T11" s="34">
        <v>4</v>
      </c>
      <c r="U11" s="33">
        <f t="shared" si="3"/>
        <v>2</v>
      </c>
      <c r="V11" s="35">
        <v>0</v>
      </c>
      <c r="W11" s="45"/>
    </row>
    <row r="12" spans="1:23" ht="38.25" customHeight="1">
      <c r="A12" s="5" t="s">
        <v>103</v>
      </c>
      <c r="B12" s="33" t="s">
        <v>88</v>
      </c>
      <c r="C12" s="34">
        <v>100</v>
      </c>
      <c r="D12" s="34">
        <v>100</v>
      </c>
      <c r="E12" s="34">
        <v>0</v>
      </c>
      <c r="F12" s="33">
        <f t="shared" si="0"/>
        <v>0</v>
      </c>
      <c r="G12" s="34">
        <v>0</v>
      </c>
      <c r="H12" s="34">
        <v>100</v>
      </c>
      <c r="I12" s="34">
        <v>100</v>
      </c>
      <c r="J12" s="34">
        <v>0</v>
      </c>
      <c r="K12" s="33">
        <f t="shared" si="1"/>
        <v>0</v>
      </c>
      <c r="L12" s="34">
        <v>0</v>
      </c>
      <c r="M12" s="34">
        <v>100</v>
      </c>
      <c r="N12" s="34">
        <v>100</v>
      </c>
      <c r="O12" s="34">
        <v>0</v>
      </c>
      <c r="P12" s="33">
        <f t="shared" si="2"/>
        <v>0</v>
      </c>
      <c r="Q12" s="34">
        <v>0</v>
      </c>
      <c r="R12" s="34">
        <v>100</v>
      </c>
      <c r="S12" s="34">
        <v>100</v>
      </c>
      <c r="T12" s="34">
        <v>4</v>
      </c>
      <c r="U12" s="33">
        <f t="shared" si="3"/>
        <v>0</v>
      </c>
      <c r="V12" s="35">
        <v>0</v>
      </c>
      <c r="W12" s="45"/>
    </row>
    <row r="13" spans="1:23" ht="51" customHeight="1">
      <c r="A13" s="5" t="s">
        <v>18</v>
      </c>
      <c r="B13" s="33" t="s">
        <v>88</v>
      </c>
      <c r="C13" s="34">
        <v>100</v>
      </c>
      <c r="D13" s="34">
        <v>100</v>
      </c>
      <c r="E13" s="34">
        <v>0</v>
      </c>
      <c r="F13" s="33">
        <f t="shared" si="0"/>
        <v>0</v>
      </c>
      <c r="G13" s="34">
        <v>0</v>
      </c>
      <c r="H13" s="34">
        <v>100</v>
      </c>
      <c r="I13" s="34">
        <v>100</v>
      </c>
      <c r="J13" s="34">
        <v>0</v>
      </c>
      <c r="K13" s="33">
        <f t="shared" si="1"/>
        <v>0</v>
      </c>
      <c r="L13" s="34">
        <v>0</v>
      </c>
      <c r="M13" s="34">
        <v>100</v>
      </c>
      <c r="N13" s="34">
        <v>100</v>
      </c>
      <c r="O13" s="34">
        <v>0</v>
      </c>
      <c r="P13" s="33">
        <f t="shared" si="2"/>
        <v>0</v>
      </c>
      <c r="Q13" s="34">
        <v>0</v>
      </c>
      <c r="R13" s="34">
        <v>100</v>
      </c>
      <c r="S13" s="34">
        <v>100</v>
      </c>
      <c r="T13" s="34">
        <v>4</v>
      </c>
      <c r="U13" s="33">
        <f t="shared" si="3"/>
        <v>0</v>
      </c>
      <c r="V13" s="35">
        <v>0</v>
      </c>
      <c r="W13" s="45"/>
    </row>
    <row r="14" spans="1:23" ht="51" customHeight="1">
      <c r="A14" s="5" t="s">
        <v>19</v>
      </c>
      <c r="B14" s="33" t="s">
        <v>88</v>
      </c>
      <c r="C14" s="34">
        <v>100</v>
      </c>
      <c r="D14" s="34">
        <v>100</v>
      </c>
      <c r="E14" s="34">
        <v>0</v>
      </c>
      <c r="F14" s="33">
        <f t="shared" si="0"/>
        <v>0</v>
      </c>
      <c r="G14" s="34">
        <v>0</v>
      </c>
      <c r="H14" s="34">
        <v>100</v>
      </c>
      <c r="I14" s="34">
        <v>100</v>
      </c>
      <c r="J14" s="34">
        <v>0</v>
      </c>
      <c r="K14" s="33">
        <f t="shared" si="1"/>
        <v>0</v>
      </c>
      <c r="L14" s="34">
        <v>0</v>
      </c>
      <c r="M14" s="34">
        <v>100</v>
      </c>
      <c r="N14" s="34">
        <v>100</v>
      </c>
      <c r="O14" s="34">
        <v>0</v>
      </c>
      <c r="P14" s="33">
        <f t="shared" si="2"/>
        <v>0</v>
      </c>
      <c r="Q14" s="34">
        <v>0</v>
      </c>
      <c r="R14" s="34">
        <v>100</v>
      </c>
      <c r="S14" s="34">
        <v>100</v>
      </c>
      <c r="T14" s="34">
        <v>4</v>
      </c>
      <c r="U14" s="33">
        <f t="shared" si="3"/>
        <v>0</v>
      </c>
      <c r="V14" s="35">
        <v>0</v>
      </c>
      <c r="W14" s="45"/>
    </row>
    <row r="15" spans="1:23" ht="38.25" customHeight="1">
      <c r="A15" s="5" t="s">
        <v>20</v>
      </c>
      <c r="B15" s="33" t="s">
        <v>88</v>
      </c>
      <c r="C15" s="34">
        <v>100</v>
      </c>
      <c r="D15" s="34">
        <v>100</v>
      </c>
      <c r="E15" s="34">
        <v>0</v>
      </c>
      <c r="F15" s="33">
        <f t="shared" si="0"/>
        <v>0</v>
      </c>
      <c r="G15" s="34">
        <v>0</v>
      </c>
      <c r="H15" s="34">
        <v>100</v>
      </c>
      <c r="I15" s="34">
        <v>100</v>
      </c>
      <c r="J15" s="34">
        <v>0</v>
      </c>
      <c r="K15" s="33">
        <f t="shared" si="1"/>
        <v>0</v>
      </c>
      <c r="L15" s="34">
        <v>0</v>
      </c>
      <c r="M15" s="34">
        <v>100</v>
      </c>
      <c r="N15" s="34">
        <v>100</v>
      </c>
      <c r="O15" s="34">
        <v>0</v>
      </c>
      <c r="P15" s="33">
        <f t="shared" si="2"/>
        <v>0</v>
      </c>
      <c r="Q15" s="34">
        <v>0</v>
      </c>
      <c r="R15" s="34">
        <v>100</v>
      </c>
      <c r="S15" s="34">
        <v>98</v>
      </c>
      <c r="T15" s="34">
        <v>4</v>
      </c>
      <c r="U15" s="33">
        <f t="shared" si="3"/>
        <v>2</v>
      </c>
      <c r="V15" s="75">
        <v>0</v>
      </c>
      <c r="W15" s="45"/>
    </row>
    <row r="16" spans="1:23" ht="51" customHeight="1">
      <c r="A16" s="5" t="s">
        <v>21</v>
      </c>
      <c r="B16" s="33" t="s">
        <v>88</v>
      </c>
      <c r="C16" s="34">
        <v>100</v>
      </c>
      <c r="D16" s="34">
        <v>100</v>
      </c>
      <c r="E16" s="34">
        <v>0</v>
      </c>
      <c r="F16" s="33">
        <f t="shared" si="0"/>
        <v>0</v>
      </c>
      <c r="G16" s="34">
        <v>0</v>
      </c>
      <c r="H16" s="34">
        <v>100</v>
      </c>
      <c r="I16" s="34">
        <v>100</v>
      </c>
      <c r="J16" s="34">
        <v>0</v>
      </c>
      <c r="K16" s="33">
        <f t="shared" si="1"/>
        <v>0</v>
      </c>
      <c r="L16" s="34">
        <v>0</v>
      </c>
      <c r="M16" s="34">
        <v>100</v>
      </c>
      <c r="N16" s="34">
        <v>100</v>
      </c>
      <c r="O16" s="34">
        <v>0</v>
      </c>
      <c r="P16" s="33">
        <f t="shared" si="2"/>
        <v>0</v>
      </c>
      <c r="Q16" s="34">
        <v>0</v>
      </c>
      <c r="R16" s="34">
        <v>100</v>
      </c>
      <c r="S16" s="34">
        <v>100</v>
      </c>
      <c r="T16" s="34">
        <v>4</v>
      </c>
      <c r="U16" s="33">
        <f t="shared" si="3"/>
        <v>0</v>
      </c>
      <c r="V16" s="35">
        <v>0</v>
      </c>
      <c r="W16" s="45"/>
    </row>
    <row r="17" spans="1:23" ht="102" customHeight="1">
      <c r="A17" s="5" t="s">
        <v>22</v>
      </c>
      <c r="B17" s="33" t="s">
        <v>88</v>
      </c>
      <c r="C17" s="34">
        <v>100</v>
      </c>
      <c r="D17" s="34">
        <v>100</v>
      </c>
      <c r="E17" s="34">
        <v>0</v>
      </c>
      <c r="F17" s="33">
        <f t="shared" si="0"/>
        <v>0</v>
      </c>
      <c r="G17" s="34">
        <v>0</v>
      </c>
      <c r="H17" s="34">
        <v>100</v>
      </c>
      <c r="I17" s="34">
        <v>100</v>
      </c>
      <c r="J17" s="34">
        <v>0</v>
      </c>
      <c r="K17" s="33">
        <f t="shared" si="1"/>
        <v>0</v>
      </c>
      <c r="L17" s="34">
        <v>0</v>
      </c>
      <c r="M17" s="34">
        <v>100</v>
      </c>
      <c r="N17" s="34">
        <v>100</v>
      </c>
      <c r="O17" s="34">
        <v>0</v>
      </c>
      <c r="P17" s="33">
        <f t="shared" si="2"/>
        <v>0</v>
      </c>
      <c r="Q17" s="34">
        <v>0</v>
      </c>
      <c r="R17" s="34">
        <v>100</v>
      </c>
      <c r="S17" s="34">
        <v>100</v>
      </c>
      <c r="T17" s="34">
        <v>4</v>
      </c>
      <c r="U17" s="33">
        <v>0</v>
      </c>
      <c r="V17" s="35">
        <v>0</v>
      </c>
      <c r="W17" s="45"/>
    </row>
    <row r="18" spans="1:23" ht="63" customHeight="1">
      <c r="A18" s="5" t="s">
        <v>23</v>
      </c>
      <c r="B18" s="33" t="s">
        <v>88</v>
      </c>
      <c r="C18" s="34">
        <v>100</v>
      </c>
      <c r="D18" s="34">
        <v>100</v>
      </c>
      <c r="E18" s="34">
        <v>0</v>
      </c>
      <c r="F18" s="33">
        <f t="shared" si="0"/>
        <v>0</v>
      </c>
      <c r="G18" s="34">
        <v>0</v>
      </c>
      <c r="H18" s="34">
        <v>100</v>
      </c>
      <c r="I18" s="34">
        <v>100</v>
      </c>
      <c r="J18" s="34">
        <v>0</v>
      </c>
      <c r="K18" s="33">
        <f t="shared" si="1"/>
        <v>0</v>
      </c>
      <c r="L18" s="34">
        <v>0</v>
      </c>
      <c r="M18" s="34">
        <v>100</v>
      </c>
      <c r="N18" s="34">
        <v>100</v>
      </c>
      <c r="O18" s="34">
        <v>0</v>
      </c>
      <c r="P18" s="33">
        <f t="shared" si="2"/>
        <v>0</v>
      </c>
      <c r="Q18" s="34">
        <v>0</v>
      </c>
      <c r="R18" s="34">
        <v>100</v>
      </c>
      <c r="S18" s="34">
        <v>98</v>
      </c>
      <c r="T18" s="34">
        <v>4</v>
      </c>
      <c r="U18" s="33">
        <f t="shared" ref="U18:U21" si="4">R18-S18</f>
        <v>2</v>
      </c>
      <c r="V18" s="35">
        <v>0</v>
      </c>
      <c r="W18" s="49"/>
    </row>
    <row r="19" spans="1:23" ht="38.25" customHeight="1">
      <c r="A19" s="5" t="s">
        <v>24</v>
      </c>
      <c r="B19" s="33" t="s">
        <v>88</v>
      </c>
      <c r="C19" s="34">
        <v>100</v>
      </c>
      <c r="D19" s="34">
        <v>100</v>
      </c>
      <c r="E19" s="34">
        <v>0</v>
      </c>
      <c r="F19" s="33">
        <f t="shared" si="0"/>
        <v>0</v>
      </c>
      <c r="G19" s="34">
        <v>0</v>
      </c>
      <c r="H19" s="34">
        <v>100</v>
      </c>
      <c r="I19" s="34">
        <v>100</v>
      </c>
      <c r="J19" s="34">
        <v>0</v>
      </c>
      <c r="K19" s="33">
        <f t="shared" si="1"/>
        <v>0</v>
      </c>
      <c r="L19" s="34">
        <v>0</v>
      </c>
      <c r="M19" s="34">
        <v>100</v>
      </c>
      <c r="N19" s="34">
        <v>100</v>
      </c>
      <c r="O19" s="34">
        <v>0</v>
      </c>
      <c r="P19" s="33">
        <f t="shared" si="2"/>
        <v>0</v>
      </c>
      <c r="Q19" s="34">
        <v>0</v>
      </c>
      <c r="R19" s="34">
        <v>100</v>
      </c>
      <c r="S19" s="34">
        <v>98</v>
      </c>
      <c r="T19" s="34">
        <v>4</v>
      </c>
      <c r="U19" s="33">
        <f t="shared" si="4"/>
        <v>2</v>
      </c>
      <c r="V19" s="35">
        <v>0</v>
      </c>
      <c r="W19" s="45"/>
    </row>
    <row r="20" spans="1:23" ht="38.25" customHeight="1">
      <c r="A20" s="5" t="s">
        <v>25</v>
      </c>
      <c r="B20" s="33" t="s">
        <v>88</v>
      </c>
      <c r="C20" s="34">
        <v>100</v>
      </c>
      <c r="D20" s="34">
        <v>100</v>
      </c>
      <c r="E20" s="34">
        <v>0</v>
      </c>
      <c r="F20" s="33">
        <f t="shared" si="0"/>
        <v>0</v>
      </c>
      <c r="G20" s="34">
        <v>0</v>
      </c>
      <c r="H20" s="34">
        <v>100</v>
      </c>
      <c r="I20" s="34">
        <v>100</v>
      </c>
      <c r="J20" s="34">
        <v>0</v>
      </c>
      <c r="K20" s="33">
        <f t="shared" si="1"/>
        <v>0</v>
      </c>
      <c r="L20" s="34">
        <v>0</v>
      </c>
      <c r="M20" s="34">
        <v>100</v>
      </c>
      <c r="N20" s="34">
        <v>100</v>
      </c>
      <c r="O20" s="34">
        <v>0</v>
      </c>
      <c r="P20" s="33">
        <f t="shared" si="2"/>
        <v>0</v>
      </c>
      <c r="Q20" s="34">
        <v>0</v>
      </c>
      <c r="R20" s="34">
        <v>100</v>
      </c>
      <c r="S20" s="34">
        <v>97</v>
      </c>
      <c r="T20" s="34">
        <v>4</v>
      </c>
      <c r="U20" s="33">
        <f t="shared" si="4"/>
        <v>3</v>
      </c>
      <c r="V20" s="35">
        <v>0</v>
      </c>
      <c r="W20" s="45"/>
    </row>
    <row r="21" spans="1:23" ht="51" customHeight="1">
      <c r="A21" s="5" t="s">
        <v>26</v>
      </c>
      <c r="B21" s="33" t="s">
        <v>88</v>
      </c>
      <c r="C21" s="34">
        <v>100</v>
      </c>
      <c r="D21" s="34">
        <v>100</v>
      </c>
      <c r="E21" s="34">
        <v>0</v>
      </c>
      <c r="F21" s="33">
        <f t="shared" si="0"/>
        <v>0</v>
      </c>
      <c r="G21" s="34">
        <v>0</v>
      </c>
      <c r="H21" s="34">
        <v>100</v>
      </c>
      <c r="I21" s="34">
        <v>100</v>
      </c>
      <c r="J21" s="34">
        <v>0</v>
      </c>
      <c r="K21" s="33">
        <f t="shared" si="1"/>
        <v>0</v>
      </c>
      <c r="L21" s="34">
        <v>0</v>
      </c>
      <c r="M21" s="34">
        <v>100</v>
      </c>
      <c r="N21" s="34">
        <v>100</v>
      </c>
      <c r="O21" s="34">
        <v>0</v>
      </c>
      <c r="P21" s="33">
        <f t="shared" si="2"/>
        <v>0</v>
      </c>
      <c r="Q21" s="34">
        <v>0</v>
      </c>
      <c r="R21" s="34">
        <v>100</v>
      </c>
      <c r="S21" s="34">
        <v>100</v>
      </c>
      <c r="T21" s="34">
        <v>4</v>
      </c>
      <c r="U21" s="33">
        <f t="shared" si="4"/>
        <v>0</v>
      </c>
      <c r="V21" s="35">
        <v>0</v>
      </c>
      <c r="W21" s="45"/>
    </row>
    <row r="22" spans="1:23" ht="51" customHeight="1">
      <c r="A22" s="5" t="s">
        <v>27</v>
      </c>
      <c r="B22" s="33" t="s">
        <v>88</v>
      </c>
      <c r="C22" s="34">
        <v>100</v>
      </c>
      <c r="D22" s="34">
        <v>100</v>
      </c>
      <c r="E22" s="34">
        <v>0</v>
      </c>
      <c r="F22" s="33">
        <f t="shared" si="0"/>
        <v>0</v>
      </c>
      <c r="G22" s="34">
        <v>0</v>
      </c>
      <c r="H22" s="34">
        <v>100</v>
      </c>
      <c r="I22" s="34">
        <v>100</v>
      </c>
      <c r="J22" s="34">
        <v>0</v>
      </c>
      <c r="K22" s="33">
        <f t="shared" si="1"/>
        <v>0</v>
      </c>
      <c r="L22" s="34">
        <v>0</v>
      </c>
      <c r="M22" s="34">
        <v>100</v>
      </c>
      <c r="N22" s="34">
        <v>100</v>
      </c>
      <c r="O22" s="34">
        <v>0</v>
      </c>
      <c r="P22" s="33">
        <f t="shared" si="2"/>
        <v>0</v>
      </c>
      <c r="Q22" s="34">
        <v>0</v>
      </c>
      <c r="R22" s="34">
        <v>100</v>
      </c>
      <c r="S22" s="34">
        <v>100</v>
      </c>
      <c r="T22" s="34">
        <v>4</v>
      </c>
      <c r="U22" s="33">
        <v>0</v>
      </c>
      <c r="V22" s="35">
        <v>0</v>
      </c>
      <c r="W22" s="48"/>
    </row>
    <row r="23" spans="1:23" ht="51" customHeight="1">
      <c r="A23" s="5" t="s">
        <v>28</v>
      </c>
      <c r="B23" s="33" t="s">
        <v>88</v>
      </c>
      <c r="C23" s="34">
        <v>100</v>
      </c>
      <c r="D23" s="34">
        <v>100</v>
      </c>
      <c r="E23" s="34">
        <v>0</v>
      </c>
      <c r="F23" s="33">
        <f t="shared" si="0"/>
        <v>0</v>
      </c>
      <c r="G23" s="34">
        <v>0</v>
      </c>
      <c r="H23" s="34">
        <v>100</v>
      </c>
      <c r="I23" s="34">
        <v>100</v>
      </c>
      <c r="J23" s="34">
        <v>0</v>
      </c>
      <c r="K23" s="33">
        <f t="shared" si="1"/>
        <v>0</v>
      </c>
      <c r="L23" s="34">
        <v>0</v>
      </c>
      <c r="M23" s="34">
        <v>100</v>
      </c>
      <c r="N23" s="34">
        <v>100</v>
      </c>
      <c r="O23" s="34">
        <v>0</v>
      </c>
      <c r="P23" s="33">
        <f t="shared" si="2"/>
        <v>0</v>
      </c>
      <c r="Q23" s="34">
        <v>0</v>
      </c>
      <c r="R23" s="34">
        <v>100</v>
      </c>
      <c r="S23" s="34">
        <v>100</v>
      </c>
      <c r="T23" s="34">
        <v>4</v>
      </c>
      <c r="U23" s="33">
        <f t="shared" ref="U23:U29" si="5">R23-S23</f>
        <v>0</v>
      </c>
      <c r="V23" s="35">
        <v>0</v>
      </c>
      <c r="W23" s="45"/>
    </row>
    <row r="24" spans="1:23" ht="38.25" customHeight="1">
      <c r="A24" s="5" t="s">
        <v>29</v>
      </c>
      <c r="B24" s="33" t="s">
        <v>88</v>
      </c>
      <c r="C24" s="34">
        <v>100</v>
      </c>
      <c r="D24" s="34">
        <v>100</v>
      </c>
      <c r="E24" s="34">
        <v>0</v>
      </c>
      <c r="F24" s="33">
        <f t="shared" si="0"/>
        <v>0</v>
      </c>
      <c r="G24" s="34">
        <v>0</v>
      </c>
      <c r="H24" s="34">
        <v>100</v>
      </c>
      <c r="I24" s="34">
        <v>100</v>
      </c>
      <c r="J24" s="34">
        <v>0</v>
      </c>
      <c r="K24" s="33">
        <f t="shared" si="1"/>
        <v>0</v>
      </c>
      <c r="L24" s="34">
        <v>0</v>
      </c>
      <c r="M24" s="34">
        <v>100</v>
      </c>
      <c r="N24" s="34">
        <v>100</v>
      </c>
      <c r="O24" s="34">
        <v>0</v>
      </c>
      <c r="P24" s="33">
        <f t="shared" si="2"/>
        <v>0</v>
      </c>
      <c r="Q24" s="34">
        <v>0</v>
      </c>
      <c r="R24" s="34">
        <v>100</v>
      </c>
      <c r="S24" s="34">
        <v>100</v>
      </c>
      <c r="T24" s="34">
        <v>4</v>
      </c>
      <c r="U24" s="33">
        <f t="shared" si="5"/>
        <v>0</v>
      </c>
      <c r="V24" s="35">
        <v>0</v>
      </c>
      <c r="W24" s="45"/>
    </row>
    <row r="25" spans="1:23" ht="51" customHeight="1">
      <c r="A25" s="5" t="s">
        <v>30</v>
      </c>
      <c r="B25" s="33" t="s">
        <v>88</v>
      </c>
      <c r="C25" s="34">
        <v>100</v>
      </c>
      <c r="D25" s="34">
        <v>100</v>
      </c>
      <c r="E25" s="34">
        <v>0</v>
      </c>
      <c r="F25" s="33">
        <f t="shared" si="0"/>
        <v>0</v>
      </c>
      <c r="G25" s="34">
        <v>0</v>
      </c>
      <c r="H25" s="34">
        <v>100</v>
      </c>
      <c r="I25" s="34">
        <v>100</v>
      </c>
      <c r="J25" s="34">
        <v>0</v>
      </c>
      <c r="K25" s="33">
        <v>0</v>
      </c>
      <c r="L25" s="34">
        <v>0</v>
      </c>
      <c r="M25" s="34">
        <v>100</v>
      </c>
      <c r="N25" s="34">
        <v>100</v>
      </c>
      <c r="O25" s="34">
        <v>0</v>
      </c>
      <c r="P25" s="33">
        <f t="shared" si="2"/>
        <v>0</v>
      </c>
      <c r="Q25" s="34">
        <v>0</v>
      </c>
      <c r="R25" s="34">
        <v>100</v>
      </c>
      <c r="S25" s="34">
        <v>100</v>
      </c>
      <c r="T25" s="34">
        <v>4</v>
      </c>
      <c r="U25" s="33">
        <f t="shared" si="5"/>
        <v>0</v>
      </c>
      <c r="V25" s="35">
        <v>0</v>
      </c>
      <c r="W25" s="45"/>
    </row>
    <row r="26" spans="1:23" ht="38.25" customHeight="1">
      <c r="A26" s="5" t="s">
        <v>32</v>
      </c>
      <c r="B26" s="33" t="s">
        <v>88</v>
      </c>
      <c r="C26" s="34">
        <v>100</v>
      </c>
      <c r="D26" s="34">
        <v>100</v>
      </c>
      <c r="E26" s="34">
        <v>0</v>
      </c>
      <c r="F26" s="33">
        <f t="shared" si="0"/>
        <v>0</v>
      </c>
      <c r="G26" s="34">
        <v>0</v>
      </c>
      <c r="H26" s="34">
        <v>100</v>
      </c>
      <c r="I26" s="34">
        <v>100</v>
      </c>
      <c r="J26" s="34">
        <v>0</v>
      </c>
      <c r="K26" s="33">
        <f t="shared" ref="K26:K51" si="6">H26-I26</f>
        <v>0</v>
      </c>
      <c r="L26" s="34">
        <v>0</v>
      </c>
      <c r="M26" s="34">
        <v>100</v>
      </c>
      <c r="N26" s="34">
        <v>100</v>
      </c>
      <c r="O26" s="34">
        <v>0</v>
      </c>
      <c r="P26" s="33">
        <f t="shared" si="2"/>
        <v>0</v>
      </c>
      <c r="Q26" s="34">
        <v>0</v>
      </c>
      <c r="R26" s="34">
        <v>100</v>
      </c>
      <c r="S26" s="34">
        <v>100</v>
      </c>
      <c r="T26" s="34">
        <v>4</v>
      </c>
      <c r="U26" s="33">
        <f t="shared" si="5"/>
        <v>0</v>
      </c>
      <c r="V26" s="35">
        <v>0</v>
      </c>
      <c r="W26" s="45"/>
    </row>
    <row r="27" spans="1:23" ht="38.25" customHeight="1">
      <c r="A27" s="5" t="s">
        <v>34</v>
      </c>
      <c r="B27" s="33" t="s">
        <v>88</v>
      </c>
      <c r="C27" s="34">
        <v>100</v>
      </c>
      <c r="D27" s="34">
        <v>100</v>
      </c>
      <c r="E27" s="34">
        <v>0</v>
      </c>
      <c r="F27" s="33">
        <f t="shared" si="0"/>
        <v>0</v>
      </c>
      <c r="G27" s="34">
        <v>0</v>
      </c>
      <c r="H27" s="34">
        <v>100</v>
      </c>
      <c r="I27" s="34">
        <v>100</v>
      </c>
      <c r="J27" s="34">
        <v>0</v>
      </c>
      <c r="K27" s="33">
        <f t="shared" si="6"/>
        <v>0</v>
      </c>
      <c r="L27" s="34">
        <v>0</v>
      </c>
      <c r="M27" s="34">
        <v>100</v>
      </c>
      <c r="N27" s="34">
        <v>100</v>
      </c>
      <c r="O27" s="34">
        <v>0</v>
      </c>
      <c r="P27" s="33">
        <f t="shared" si="2"/>
        <v>0</v>
      </c>
      <c r="Q27" s="34">
        <v>0</v>
      </c>
      <c r="R27" s="34">
        <v>100</v>
      </c>
      <c r="S27" s="34">
        <v>98</v>
      </c>
      <c r="T27" s="34">
        <v>4</v>
      </c>
      <c r="U27" s="33">
        <f t="shared" si="5"/>
        <v>2</v>
      </c>
      <c r="V27" s="35">
        <v>0</v>
      </c>
      <c r="W27" s="45"/>
    </row>
    <row r="28" spans="1:23" ht="38.25" customHeight="1">
      <c r="A28" s="5" t="s">
        <v>36</v>
      </c>
      <c r="B28" s="33" t="s">
        <v>88</v>
      </c>
      <c r="C28" s="34">
        <v>100</v>
      </c>
      <c r="D28" s="34">
        <v>100</v>
      </c>
      <c r="E28" s="34">
        <v>0</v>
      </c>
      <c r="F28" s="33">
        <f t="shared" si="0"/>
        <v>0</v>
      </c>
      <c r="G28" s="34">
        <v>0</v>
      </c>
      <c r="H28" s="34">
        <v>100</v>
      </c>
      <c r="I28" s="34">
        <v>100</v>
      </c>
      <c r="J28" s="34">
        <v>0</v>
      </c>
      <c r="K28" s="33">
        <f t="shared" si="6"/>
        <v>0</v>
      </c>
      <c r="L28" s="34">
        <v>0</v>
      </c>
      <c r="M28" s="34">
        <v>100</v>
      </c>
      <c r="N28" s="34">
        <v>100</v>
      </c>
      <c r="O28" s="34">
        <v>0</v>
      </c>
      <c r="P28" s="33">
        <f t="shared" si="2"/>
        <v>0</v>
      </c>
      <c r="Q28" s="34">
        <v>0</v>
      </c>
      <c r="R28" s="34">
        <v>100</v>
      </c>
      <c r="S28" s="34">
        <v>100</v>
      </c>
      <c r="T28" s="34">
        <v>4</v>
      </c>
      <c r="U28" s="33">
        <f t="shared" si="5"/>
        <v>0</v>
      </c>
      <c r="V28" s="35">
        <v>0</v>
      </c>
      <c r="W28" s="45"/>
    </row>
    <row r="29" spans="1:23" ht="38.25" customHeight="1">
      <c r="A29" s="5" t="s">
        <v>37</v>
      </c>
      <c r="B29" s="33" t="s">
        <v>88</v>
      </c>
      <c r="C29" s="34">
        <v>100</v>
      </c>
      <c r="D29" s="34">
        <v>100</v>
      </c>
      <c r="E29" s="34">
        <v>0</v>
      </c>
      <c r="F29" s="33">
        <f t="shared" si="0"/>
        <v>0</v>
      </c>
      <c r="G29" s="34">
        <v>0</v>
      </c>
      <c r="H29" s="34">
        <v>100</v>
      </c>
      <c r="I29" s="34">
        <v>100</v>
      </c>
      <c r="J29" s="34">
        <v>0</v>
      </c>
      <c r="K29" s="33">
        <f t="shared" si="6"/>
        <v>0</v>
      </c>
      <c r="L29" s="34">
        <v>0</v>
      </c>
      <c r="M29" s="34">
        <v>100</v>
      </c>
      <c r="N29" s="34">
        <v>100</v>
      </c>
      <c r="O29" s="34">
        <v>0</v>
      </c>
      <c r="P29" s="33">
        <f t="shared" si="2"/>
        <v>0</v>
      </c>
      <c r="Q29" s="34">
        <v>0</v>
      </c>
      <c r="R29" s="34">
        <v>100</v>
      </c>
      <c r="S29" s="34">
        <v>96</v>
      </c>
      <c r="T29" s="34">
        <v>4</v>
      </c>
      <c r="U29" s="33">
        <f t="shared" si="5"/>
        <v>4</v>
      </c>
      <c r="V29" s="35">
        <v>0</v>
      </c>
      <c r="W29" s="45"/>
    </row>
    <row r="30" spans="1:23" ht="38.25" customHeight="1">
      <c r="A30" s="5" t="s">
        <v>38</v>
      </c>
      <c r="B30" s="33" t="s">
        <v>88</v>
      </c>
      <c r="C30" s="34">
        <v>100</v>
      </c>
      <c r="D30" s="34">
        <v>100</v>
      </c>
      <c r="E30" s="34">
        <v>0</v>
      </c>
      <c r="F30" s="33">
        <f t="shared" si="0"/>
        <v>0</v>
      </c>
      <c r="G30" s="34">
        <v>0</v>
      </c>
      <c r="H30" s="34">
        <v>100</v>
      </c>
      <c r="I30" s="34">
        <v>100</v>
      </c>
      <c r="J30" s="34">
        <v>0</v>
      </c>
      <c r="K30" s="33">
        <f t="shared" si="6"/>
        <v>0</v>
      </c>
      <c r="L30" s="34">
        <v>0</v>
      </c>
      <c r="M30" s="34">
        <v>100</v>
      </c>
      <c r="N30" s="34">
        <v>100</v>
      </c>
      <c r="O30" s="34">
        <v>0</v>
      </c>
      <c r="P30" s="33">
        <f t="shared" si="2"/>
        <v>0</v>
      </c>
      <c r="Q30" s="34">
        <v>0</v>
      </c>
      <c r="R30" s="34">
        <v>100</v>
      </c>
      <c r="S30" s="34">
        <v>100</v>
      </c>
      <c r="T30" s="34">
        <v>4</v>
      </c>
      <c r="U30" s="33">
        <v>0</v>
      </c>
      <c r="V30" s="35">
        <v>0</v>
      </c>
      <c r="W30" s="45"/>
    </row>
    <row r="31" spans="1:23" ht="38.25" customHeight="1">
      <c r="A31" s="5" t="s">
        <v>39</v>
      </c>
      <c r="B31" s="33" t="s">
        <v>88</v>
      </c>
      <c r="C31" s="34">
        <v>100</v>
      </c>
      <c r="D31" s="34">
        <v>100</v>
      </c>
      <c r="E31" s="34">
        <v>0</v>
      </c>
      <c r="F31" s="33">
        <f t="shared" si="0"/>
        <v>0</v>
      </c>
      <c r="G31" s="34">
        <v>0</v>
      </c>
      <c r="H31" s="34">
        <v>100</v>
      </c>
      <c r="I31" s="34">
        <v>100</v>
      </c>
      <c r="J31" s="34">
        <v>0</v>
      </c>
      <c r="K31" s="33">
        <f t="shared" si="6"/>
        <v>0</v>
      </c>
      <c r="L31" s="34">
        <v>0</v>
      </c>
      <c r="M31" s="34">
        <v>100</v>
      </c>
      <c r="N31" s="34">
        <v>100</v>
      </c>
      <c r="O31" s="34">
        <v>0</v>
      </c>
      <c r="P31" s="33">
        <f t="shared" si="2"/>
        <v>0</v>
      </c>
      <c r="Q31" s="34">
        <v>0</v>
      </c>
      <c r="R31" s="34">
        <v>100</v>
      </c>
      <c r="S31" s="34">
        <v>100</v>
      </c>
      <c r="T31" s="34">
        <v>4</v>
      </c>
      <c r="U31" s="33">
        <f t="shared" ref="U31:U32" si="7">R31-S31</f>
        <v>0</v>
      </c>
      <c r="V31" s="35">
        <v>0</v>
      </c>
      <c r="W31" s="45"/>
    </row>
    <row r="32" spans="1:23" ht="38.25" customHeight="1">
      <c r="A32" s="5" t="s">
        <v>41</v>
      </c>
      <c r="B32" s="33" t="s">
        <v>88</v>
      </c>
      <c r="C32" s="34">
        <v>100</v>
      </c>
      <c r="D32" s="34">
        <v>100</v>
      </c>
      <c r="E32" s="34">
        <v>0</v>
      </c>
      <c r="F32" s="33">
        <f t="shared" si="0"/>
        <v>0</v>
      </c>
      <c r="G32" s="34">
        <v>0</v>
      </c>
      <c r="H32" s="34">
        <v>100</v>
      </c>
      <c r="I32" s="34">
        <v>100</v>
      </c>
      <c r="J32" s="34">
        <v>0</v>
      </c>
      <c r="K32" s="33">
        <f t="shared" si="6"/>
        <v>0</v>
      </c>
      <c r="L32" s="34">
        <v>0</v>
      </c>
      <c r="M32" s="34">
        <v>100</v>
      </c>
      <c r="N32" s="34">
        <v>100</v>
      </c>
      <c r="O32" s="34">
        <v>0</v>
      </c>
      <c r="P32" s="33">
        <f t="shared" si="2"/>
        <v>0</v>
      </c>
      <c r="Q32" s="34">
        <v>0</v>
      </c>
      <c r="R32" s="34">
        <v>100</v>
      </c>
      <c r="S32" s="34">
        <v>96</v>
      </c>
      <c r="T32" s="34">
        <v>4</v>
      </c>
      <c r="U32" s="33">
        <f t="shared" si="7"/>
        <v>4</v>
      </c>
      <c r="V32" s="35">
        <v>0</v>
      </c>
      <c r="W32" s="45"/>
    </row>
    <row r="33" spans="1:23" ht="38.25" customHeight="1">
      <c r="A33" s="5" t="s">
        <v>42</v>
      </c>
      <c r="B33" s="33" t="s">
        <v>88</v>
      </c>
      <c r="C33" s="34">
        <v>100</v>
      </c>
      <c r="D33" s="34">
        <v>100</v>
      </c>
      <c r="E33" s="34">
        <v>0</v>
      </c>
      <c r="F33" s="33">
        <f t="shared" si="0"/>
        <v>0</v>
      </c>
      <c r="G33" s="34">
        <v>0</v>
      </c>
      <c r="H33" s="34">
        <v>100</v>
      </c>
      <c r="I33" s="34">
        <v>100</v>
      </c>
      <c r="J33" s="34">
        <v>0</v>
      </c>
      <c r="K33" s="33">
        <f t="shared" si="6"/>
        <v>0</v>
      </c>
      <c r="L33" s="34">
        <v>0</v>
      </c>
      <c r="M33" s="34">
        <v>100</v>
      </c>
      <c r="N33" s="34">
        <v>100</v>
      </c>
      <c r="O33" s="34">
        <v>0</v>
      </c>
      <c r="P33" s="33">
        <f t="shared" si="2"/>
        <v>0</v>
      </c>
      <c r="Q33" s="34">
        <v>0</v>
      </c>
      <c r="R33" s="34">
        <v>100</v>
      </c>
      <c r="S33" s="34">
        <v>96</v>
      </c>
      <c r="T33" s="34">
        <v>4</v>
      </c>
      <c r="U33" s="33">
        <v>0</v>
      </c>
      <c r="V33" s="35">
        <v>0</v>
      </c>
      <c r="W33" s="45"/>
    </row>
    <row r="34" spans="1:23" ht="38.25" customHeight="1">
      <c r="A34" s="5" t="s">
        <v>43</v>
      </c>
      <c r="B34" s="33" t="s">
        <v>88</v>
      </c>
      <c r="C34" s="34">
        <v>100</v>
      </c>
      <c r="D34" s="34">
        <v>100</v>
      </c>
      <c r="E34" s="34">
        <v>0</v>
      </c>
      <c r="F34" s="33">
        <f t="shared" si="0"/>
        <v>0</v>
      </c>
      <c r="G34" s="34">
        <v>0</v>
      </c>
      <c r="H34" s="34">
        <v>100</v>
      </c>
      <c r="I34" s="34">
        <v>100</v>
      </c>
      <c r="J34" s="34">
        <v>0</v>
      </c>
      <c r="K34" s="33">
        <f t="shared" si="6"/>
        <v>0</v>
      </c>
      <c r="L34" s="34">
        <v>0</v>
      </c>
      <c r="M34" s="34">
        <v>100</v>
      </c>
      <c r="N34" s="34">
        <v>100</v>
      </c>
      <c r="O34" s="34">
        <v>0</v>
      </c>
      <c r="P34" s="33">
        <f t="shared" si="2"/>
        <v>0</v>
      </c>
      <c r="Q34" s="34">
        <v>0</v>
      </c>
      <c r="R34" s="34">
        <v>100</v>
      </c>
      <c r="S34" s="34">
        <v>100</v>
      </c>
      <c r="T34" s="34">
        <v>4</v>
      </c>
      <c r="U34" s="33">
        <f t="shared" ref="U34:U60" si="8">R34-S34</f>
        <v>0</v>
      </c>
      <c r="V34" s="35">
        <v>0</v>
      </c>
      <c r="W34" s="45"/>
    </row>
    <row r="35" spans="1:23" ht="102" customHeight="1">
      <c r="A35" s="5" t="s">
        <v>44</v>
      </c>
      <c r="B35" s="33" t="s">
        <v>88</v>
      </c>
      <c r="C35" s="34">
        <v>100</v>
      </c>
      <c r="D35" s="34">
        <v>100</v>
      </c>
      <c r="E35" s="34">
        <v>0</v>
      </c>
      <c r="F35" s="33">
        <f t="shared" si="0"/>
        <v>0</v>
      </c>
      <c r="G35" s="34">
        <v>0</v>
      </c>
      <c r="H35" s="34">
        <v>100</v>
      </c>
      <c r="I35" s="34">
        <v>100</v>
      </c>
      <c r="J35" s="34">
        <v>0</v>
      </c>
      <c r="K35" s="33">
        <f t="shared" si="6"/>
        <v>0</v>
      </c>
      <c r="L35" s="34">
        <v>0</v>
      </c>
      <c r="M35" s="34">
        <v>100</v>
      </c>
      <c r="N35" s="34">
        <v>100</v>
      </c>
      <c r="O35" s="34">
        <v>0</v>
      </c>
      <c r="P35" s="33">
        <f t="shared" si="2"/>
        <v>0</v>
      </c>
      <c r="Q35" s="34">
        <v>0</v>
      </c>
      <c r="R35" s="34">
        <v>100</v>
      </c>
      <c r="S35" s="34">
        <v>100</v>
      </c>
      <c r="T35" s="34">
        <v>4</v>
      </c>
      <c r="U35" s="33">
        <f t="shared" si="8"/>
        <v>0</v>
      </c>
      <c r="V35" s="35">
        <v>0</v>
      </c>
      <c r="W35" s="45"/>
    </row>
    <row r="36" spans="1:23" ht="38.25" customHeight="1">
      <c r="A36" s="5" t="s">
        <v>46</v>
      </c>
      <c r="B36" s="33" t="s">
        <v>88</v>
      </c>
      <c r="C36" s="34">
        <v>100</v>
      </c>
      <c r="D36" s="34">
        <v>100</v>
      </c>
      <c r="E36" s="34">
        <v>0</v>
      </c>
      <c r="F36" s="33">
        <f t="shared" si="0"/>
        <v>0</v>
      </c>
      <c r="G36" s="34">
        <v>0</v>
      </c>
      <c r="H36" s="34">
        <v>100</v>
      </c>
      <c r="I36" s="34">
        <v>100</v>
      </c>
      <c r="J36" s="34">
        <v>0</v>
      </c>
      <c r="K36" s="33">
        <f t="shared" si="6"/>
        <v>0</v>
      </c>
      <c r="L36" s="34">
        <v>0</v>
      </c>
      <c r="M36" s="34">
        <v>100</v>
      </c>
      <c r="N36" s="34">
        <v>100</v>
      </c>
      <c r="O36" s="34">
        <v>0</v>
      </c>
      <c r="P36" s="33">
        <f t="shared" si="2"/>
        <v>0</v>
      </c>
      <c r="Q36" s="34">
        <v>0</v>
      </c>
      <c r="R36" s="34">
        <v>100</v>
      </c>
      <c r="S36" s="34">
        <v>100</v>
      </c>
      <c r="T36" s="34">
        <v>4</v>
      </c>
      <c r="U36" s="33">
        <f t="shared" si="8"/>
        <v>0</v>
      </c>
      <c r="V36" s="35">
        <v>0</v>
      </c>
      <c r="W36" s="45"/>
    </row>
    <row r="37" spans="1:23" ht="51" customHeight="1">
      <c r="A37" s="5" t="s">
        <v>47</v>
      </c>
      <c r="B37" s="33" t="s">
        <v>88</v>
      </c>
      <c r="C37" s="34">
        <v>100</v>
      </c>
      <c r="D37" s="34">
        <v>100</v>
      </c>
      <c r="E37" s="34">
        <v>0</v>
      </c>
      <c r="F37" s="33">
        <f t="shared" si="0"/>
        <v>0</v>
      </c>
      <c r="G37" s="34">
        <v>0</v>
      </c>
      <c r="H37" s="34">
        <v>100</v>
      </c>
      <c r="I37" s="34">
        <v>100</v>
      </c>
      <c r="J37" s="34">
        <v>0</v>
      </c>
      <c r="K37" s="33">
        <f t="shared" si="6"/>
        <v>0</v>
      </c>
      <c r="L37" s="34">
        <v>0</v>
      </c>
      <c r="M37" s="34">
        <v>100</v>
      </c>
      <c r="N37" s="34">
        <v>100</v>
      </c>
      <c r="O37" s="34">
        <v>0</v>
      </c>
      <c r="P37" s="33">
        <f t="shared" si="2"/>
        <v>0</v>
      </c>
      <c r="Q37" s="34">
        <v>0</v>
      </c>
      <c r="R37" s="34">
        <v>100</v>
      </c>
      <c r="S37" s="34">
        <v>100</v>
      </c>
      <c r="T37" s="34">
        <v>4</v>
      </c>
      <c r="U37" s="33">
        <f t="shared" si="8"/>
        <v>0</v>
      </c>
      <c r="V37" s="35">
        <v>0</v>
      </c>
      <c r="W37" s="45"/>
    </row>
    <row r="38" spans="1:23" ht="38.25" customHeight="1">
      <c r="A38" s="5" t="s">
        <v>48</v>
      </c>
      <c r="B38" s="33" t="s">
        <v>88</v>
      </c>
      <c r="C38" s="34">
        <v>100</v>
      </c>
      <c r="D38" s="34">
        <v>100</v>
      </c>
      <c r="E38" s="34">
        <v>0</v>
      </c>
      <c r="F38" s="33">
        <f t="shared" si="0"/>
        <v>0</v>
      </c>
      <c r="G38" s="34">
        <v>0</v>
      </c>
      <c r="H38" s="34">
        <v>100</v>
      </c>
      <c r="I38" s="34">
        <v>100</v>
      </c>
      <c r="J38" s="34">
        <v>0</v>
      </c>
      <c r="K38" s="33">
        <f t="shared" si="6"/>
        <v>0</v>
      </c>
      <c r="L38" s="34">
        <v>0</v>
      </c>
      <c r="M38" s="34">
        <v>100</v>
      </c>
      <c r="N38" s="34">
        <v>100</v>
      </c>
      <c r="O38" s="34">
        <v>0</v>
      </c>
      <c r="P38" s="33">
        <f t="shared" si="2"/>
        <v>0</v>
      </c>
      <c r="Q38" s="34">
        <v>0</v>
      </c>
      <c r="R38" s="34">
        <v>100</v>
      </c>
      <c r="S38" s="34">
        <v>96</v>
      </c>
      <c r="T38" s="34">
        <v>4</v>
      </c>
      <c r="U38" s="33">
        <f t="shared" si="8"/>
        <v>4</v>
      </c>
      <c r="V38" s="35">
        <v>0</v>
      </c>
      <c r="W38" s="45"/>
    </row>
    <row r="39" spans="1:23" ht="38.25" customHeight="1">
      <c r="A39" s="5" t="s">
        <v>49</v>
      </c>
      <c r="B39" s="33" t="s">
        <v>88</v>
      </c>
      <c r="C39" s="34">
        <v>100</v>
      </c>
      <c r="D39" s="34">
        <v>100</v>
      </c>
      <c r="E39" s="34">
        <v>0</v>
      </c>
      <c r="F39" s="33">
        <f t="shared" si="0"/>
        <v>0</v>
      </c>
      <c r="G39" s="34">
        <v>0</v>
      </c>
      <c r="H39" s="34">
        <v>100</v>
      </c>
      <c r="I39" s="34">
        <v>100</v>
      </c>
      <c r="J39" s="34">
        <v>0</v>
      </c>
      <c r="K39" s="33">
        <f t="shared" si="6"/>
        <v>0</v>
      </c>
      <c r="L39" s="34">
        <v>0</v>
      </c>
      <c r="M39" s="34">
        <v>100</v>
      </c>
      <c r="N39" s="34">
        <v>100</v>
      </c>
      <c r="O39" s="34">
        <v>0</v>
      </c>
      <c r="P39" s="33">
        <f t="shared" si="2"/>
        <v>0</v>
      </c>
      <c r="Q39" s="34">
        <v>0</v>
      </c>
      <c r="R39" s="34">
        <v>100</v>
      </c>
      <c r="S39" s="34">
        <v>100</v>
      </c>
      <c r="T39" s="34">
        <v>0</v>
      </c>
      <c r="U39" s="33">
        <f t="shared" si="8"/>
        <v>0</v>
      </c>
      <c r="V39" s="35">
        <v>0</v>
      </c>
      <c r="W39" s="45"/>
    </row>
    <row r="40" spans="1:23" ht="38.25" customHeight="1">
      <c r="A40" s="5" t="s">
        <v>50</v>
      </c>
      <c r="B40" s="33" t="s">
        <v>88</v>
      </c>
      <c r="C40" s="34">
        <v>100</v>
      </c>
      <c r="D40" s="34">
        <v>100</v>
      </c>
      <c r="E40" s="34">
        <v>0</v>
      </c>
      <c r="F40" s="33">
        <f t="shared" si="0"/>
        <v>0</v>
      </c>
      <c r="G40" s="34">
        <v>0</v>
      </c>
      <c r="H40" s="34">
        <v>100</v>
      </c>
      <c r="I40" s="34">
        <v>67</v>
      </c>
      <c r="J40" s="34">
        <v>0</v>
      </c>
      <c r="K40" s="33">
        <f t="shared" si="6"/>
        <v>33</v>
      </c>
      <c r="L40" s="34">
        <v>33</v>
      </c>
      <c r="M40" s="34">
        <v>100</v>
      </c>
      <c r="N40" s="34">
        <v>100</v>
      </c>
      <c r="O40" s="34">
        <v>0</v>
      </c>
      <c r="P40" s="33">
        <f t="shared" si="2"/>
        <v>0</v>
      </c>
      <c r="Q40" s="34">
        <v>0</v>
      </c>
      <c r="R40" s="34">
        <v>100</v>
      </c>
      <c r="S40" s="34">
        <v>100</v>
      </c>
      <c r="T40" s="34">
        <v>4</v>
      </c>
      <c r="U40" s="33">
        <f t="shared" si="8"/>
        <v>0</v>
      </c>
      <c r="V40" s="35">
        <v>0</v>
      </c>
      <c r="W40" s="151" t="s">
        <v>188</v>
      </c>
    </row>
    <row r="41" spans="1:23" ht="51" customHeight="1">
      <c r="A41" s="5" t="s">
        <v>51</v>
      </c>
      <c r="B41" s="33" t="s">
        <v>88</v>
      </c>
      <c r="C41" s="34">
        <v>100</v>
      </c>
      <c r="D41" s="34">
        <v>100</v>
      </c>
      <c r="E41" s="34">
        <v>0</v>
      </c>
      <c r="F41" s="33">
        <f t="shared" si="0"/>
        <v>0</v>
      </c>
      <c r="G41" s="34">
        <v>0</v>
      </c>
      <c r="H41" s="34">
        <v>100</v>
      </c>
      <c r="I41" s="34">
        <v>100</v>
      </c>
      <c r="J41" s="34">
        <v>0</v>
      </c>
      <c r="K41" s="33">
        <f t="shared" si="6"/>
        <v>0</v>
      </c>
      <c r="L41" s="34">
        <v>0</v>
      </c>
      <c r="M41" s="34">
        <v>100</v>
      </c>
      <c r="N41" s="34">
        <v>100</v>
      </c>
      <c r="O41" s="34">
        <v>0</v>
      </c>
      <c r="P41" s="33">
        <f t="shared" si="2"/>
        <v>0</v>
      </c>
      <c r="Q41" s="34">
        <v>0</v>
      </c>
      <c r="R41" s="34">
        <v>100</v>
      </c>
      <c r="S41" s="34">
        <v>100</v>
      </c>
      <c r="T41" s="34">
        <v>4</v>
      </c>
      <c r="U41" s="33">
        <f t="shared" si="8"/>
        <v>0</v>
      </c>
      <c r="V41" s="35">
        <v>0</v>
      </c>
      <c r="W41" s="45"/>
    </row>
    <row r="42" spans="1:23" ht="38.25" customHeight="1">
      <c r="A42" s="5" t="s">
        <v>52</v>
      </c>
      <c r="B42" s="33" t="s">
        <v>88</v>
      </c>
      <c r="C42" s="34">
        <v>100</v>
      </c>
      <c r="D42" s="34">
        <v>100</v>
      </c>
      <c r="E42" s="34">
        <v>0</v>
      </c>
      <c r="F42" s="33">
        <f t="shared" si="0"/>
        <v>0</v>
      </c>
      <c r="G42" s="34">
        <v>0</v>
      </c>
      <c r="H42" s="34">
        <v>100</v>
      </c>
      <c r="I42" s="34">
        <v>100</v>
      </c>
      <c r="J42" s="34">
        <v>0</v>
      </c>
      <c r="K42" s="33">
        <f t="shared" si="6"/>
        <v>0</v>
      </c>
      <c r="L42" s="34">
        <v>0</v>
      </c>
      <c r="M42" s="34">
        <v>100</v>
      </c>
      <c r="N42" s="34">
        <v>100</v>
      </c>
      <c r="O42" s="34">
        <v>0</v>
      </c>
      <c r="P42" s="33">
        <f t="shared" si="2"/>
        <v>0</v>
      </c>
      <c r="Q42" s="34">
        <v>0</v>
      </c>
      <c r="R42" s="34">
        <v>100</v>
      </c>
      <c r="S42" s="34">
        <v>98</v>
      </c>
      <c r="T42" s="34">
        <v>4</v>
      </c>
      <c r="U42" s="33">
        <f t="shared" si="8"/>
        <v>2</v>
      </c>
      <c r="V42" s="35">
        <v>0</v>
      </c>
      <c r="W42" s="45"/>
    </row>
    <row r="43" spans="1:23" ht="102" customHeight="1">
      <c r="A43" s="5" t="s">
        <v>53</v>
      </c>
      <c r="B43" s="33" t="s">
        <v>88</v>
      </c>
      <c r="C43" s="34">
        <v>100</v>
      </c>
      <c r="D43" s="34">
        <v>100</v>
      </c>
      <c r="E43" s="34">
        <v>0</v>
      </c>
      <c r="F43" s="33">
        <f t="shared" si="0"/>
        <v>0</v>
      </c>
      <c r="G43" s="34">
        <v>0</v>
      </c>
      <c r="H43" s="34">
        <v>100</v>
      </c>
      <c r="I43" s="34">
        <v>100</v>
      </c>
      <c r="J43" s="34">
        <v>0</v>
      </c>
      <c r="K43" s="33">
        <f t="shared" si="6"/>
        <v>0</v>
      </c>
      <c r="L43" s="34">
        <v>0</v>
      </c>
      <c r="M43" s="34">
        <v>100</v>
      </c>
      <c r="N43" s="34">
        <v>100</v>
      </c>
      <c r="O43" s="34">
        <v>0</v>
      </c>
      <c r="P43" s="33">
        <f t="shared" si="2"/>
        <v>0</v>
      </c>
      <c r="Q43" s="34">
        <v>0</v>
      </c>
      <c r="R43" s="34">
        <v>100</v>
      </c>
      <c r="S43" s="34">
        <v>100</v>
      </c>
      <c r="T43" s="34">
        <v>4</v>
      </c>
      <c r="U43" s="33">
        <f t="shared" si="8"/>
        <v>0</v>
      </c>
      <c r="V43" s="35">
        <v>0</v>
      </c>
      <c r="W43" s="45"/>
    </row>
    <row r="44" spans="1:23" ht="51" customHeight="1">
      <c r="A44" s="5" t="s">
        <v>54</v>
      </c>
      <c r="B44" s="33" t="s">
        <v>88</v>
      </c>
      <c r="C44" s="34">
        <v>100</v>
      </c>
      <c r="D44" s="34">
        <v>100</v>
      </c>
      <c r="E44" s="34">
        <v>0</v>
      </c>
      <c r="F44" s="33">
        <f t="shared" si="0"/>
        <v>0</v>
      </c>
      <c r="G44" s="34">
        <v>0</v>
      </c>
      <c r="H44" s="34">
        <v>100</v>
      </c>
      <c r="I44" s="34">
        <v>100</v>
      </c>
      <c r="J44" s="34">
        <v>0</v>
      </c>
      <c r="K44" s="33">
        <f t="shared" si="6"/>
        <v>0</v>
      </c>
      <c r="L44" s="34">
        <v>0</v>
      </c>
      <c r="M44" s="34">
        <v>100</v>
      </c>
      <c r="N44" s="34">
        <v>100</v>
      </c>
      <c r="O44" s="34">
        <v>0</v>
      </c>
      <c r="P44" s="33">
        <f t="shared" si="2"/>
        <v>0</v>
      </c>
      <c r="Q44" s="34">
        <v>0</v>
      </c>
      <c r="R44" s="34">
        <v>100</v>
      </c>
      <c r="S44" s="34">
        <v>100</v>
      </c>
      <c r="T44" s="34">
        <v>4</v>
      </c>
      <c r="U44" s="33">
        <f t="shared" si="8"/>
        <v>0</v>
      </c>
      <c r="V44" s="35">
        <v>0</v>
      </c>
      <c r="W44" s="45"/>
    </row>
    <row r="45" spans="1:23" ht="38.25" customHeight="1">
      <c r="A45" s="5" t="s">
        <v>55</v>
      </c>
      <c r="B45" s="33" t="s">
        <v>88</v>
      </c>
      <c r="C45" s="34">
        <v>100</v>
      </c>
      <c r="D45" s="34">
        <v>100</v>
      </c>
      <c r="E45" s="34">
        <v>0</v>
      </c>
      <c r="F45" s="33">
        <f t="shared" si="0"/>
        <v>0</v>
      </c>
      <c r="G45" s="34">
        <v>0</v>
      </c>
      <c r="H45" s="34">
        <v>100</v>
      </c>
      <c r="I45" s="34">
        <v>100</v>
      </c>
      <c r="J45" s="34">
        <v>0</v>
      </c>
      <c r="K45" s="33">
        <f t="shared" si="6"/>
        <v>0</v>
      </c>
      <c r="L45" s="34">
        <v>0</v>
      </c>
      <c r="M45" s="34">
        <v>100</v>
      </c>
      <c r="N45" s="34">
        <v>100</v>
      </c>
      <c r="O45" s="34">
        <v>0</v>
      </c>
      <c r="P45" s="33">
        <f t="shared" si="2"/>
        <v>0</v>
      </c>
      <c r="Q45" s="34">
        <v>0</v>
      </c>
      <c r="R45" s="34">
        <v>100</v>
      </c>
      <c r="S45" s="34">
        <v>99</v>
      </c>
      <c r="T45" s="34">
        <v>4</v>
      </c>
      <c r="U45" s="33">
        <f t="shared" si="8"/>
        <v>1</v>
      </c>
      <c r="V45" s="35">
        <v>0</v>
      </c>
      <c r="W45" s="45"/>
    </row>
    <row r="46" spans="1:23" ht="51" customHeight="1">
      <c r="A46" s="5" t="s">
        <v>56</v>
      </c>
      <c r="B46" s="33" t="s">
        <v>88</v>
      </c>
      <c r="C46" s="34">
        <v>100</v>
      </c>
      <c r="D46" s="34">
        <v>100</v>
      </c>
      <c r="E46" s="34">
        <v>0</v>
      </c>
      <c r="F46" s="33">
        <f t="shared" si="0"/>
        <v>0</v>
      </c>
      <c r="G46" s="34">
        <v>0</v>
      </c>
      <c r="H46" s="34">
        <v>100</v>
      </c>
      <c r="I46" s="34">
        <v>100</v>
      </c>
      <c r="J46" s="34">
        <v>0</v>
      </c>
      <c r="K46" s="33">
        <f t="shared" si="6"/>
        <v>0</v>
      </c>
      <c r="L46" s="34">
        <v>0</v>
      </c>
      <c r="M46" s="34">
        <v>100</v>
      </c>
      <c r="N46" s="34">
        <v>100</v>
      </c>
      <c r="O46" s="34">
        <v>0</v>
      </c>
      <c r="P46" s="33">
        <f t="shared" si="2"/>
        <v>0</v>
      </c>
      <c r="Q46" s="34">
        <v>0</v>
      </c>
      <c r="R46" s="34">
        <v>100</v>
      </c>
      <c r="S46" s="34">
        <v>100</v>
      </c>
      <c r="T46" s="34">
        <v>4</v>
      </c>
      <c r="U46" s="33">
        <f t="shared" si="8"/>
        <v>0</v>
      </c>
      <c r="V46" s="35">
        <v>0</v>
      </c>
      <c r="W46" s="34" t="s">
        <v>0</v>
      </c>
    </row>
    <row r="47" spans="1:23" ht="51" customHeight="1">
      <c r="A47" s="5" t="s">
        <v>57</v>
      </c>
      <c r="B47" s="33" t="s">
        <v>88</v>
      </c>
      <c r="C47" s="34">
        <v>100</v>
      </c>
      <c r="D47" s="34">
        <v>100</v>
      </c>
      <c r="E47" s="34">
        <v>0</v>
      </c>
      <c r="F47" s="33">
        <f t="shared" si="0"/>
        <v>0</v>
      </c>
      <c r="G47" s="34">
        <v>0</v>
      </c>
      <c r="H47" s="34">
        <v>100</v>
      </c>
      <c r="I47" s="34">
        <v>100</v>
      </c>
      <c r="J47" s="34">
        <v>0</v>
      </c>
      <c r="K47" s="33">
        <f t="shared" si="6"/>
        <v>0</v>
      </c>
      <c r="L47" s="34">
        <v>0</v>
      </c>
      <c r="M47" s="34">
        <v>100</v>
      </c>
      <c r="N47" s="34">
        <v>100</v>
      </c>
      <c r="O47" s="34">
        <v>0</v>
      </c>
      <c r="P47" s="33">
        <f t="shared" si="2"/>
        <v>0</v>
      </c>
      <c r="Q47" s="34">
        <v>0</v>
      </c>
      <c r="R47" s="34">
        <v>100</v>
      </c>
      <c r="S47" s="34">
        <v>100</v>
      </c>
      <c r="T47" s="34">
        <v>4</v>
      </c>
      <c r="U47" s="33">
        <f t="shared" si="8"/>
        <v>0</v>
      </c>
      <c r="V47" s="35">
        <v>0</v>
      </c>
      <c r="W47" s="45"/>
    </row>
    <row r="48" spans="1:23" ht="38.25" customHeight="1">
      <c r="A48" s="5" t="s">
        <v>58</v>
      </c>
      <c r="B48" s="33" t="s">
        <v>88</v>
      </c>
      <c r="C48" s="34">
        <v>100</v>
      </c>
      <c r="D48" s="34">
        <v>100</v>
      </c>
      <c r="E48" s="34">
        <v>0</v>
      </c>
      <c r="F48" s="33">
        <f t="shared" si="0"/>
        <v>0</v>
      </c>
      <c r="G48" s="34">
        <v>0</v>
      </c>
      <c r="H48" s="34">
        <v>100</v>
      </c>
      <c r="I48" s="34">
        <v>100</v>
      </c>
      <c r="J48" s="34">
        <v>0</v>
      </c>
      <c r="K48" s="33">
        <f t="shared" si="6"/>
        <v>0</v>
      </c>
      <c r="L48" s="34">
        <v>0</v>
      </c>
      <c r="M48" s="34">
        <v>100</v>
      </c>
      <c r="N48" s="34">
        <v>100</v>
      </c>
      <c r="O48" s="34">
        <v>0</v>
      </c>
      <c r="P48" s="33">
        <f t="shared" si="2"/>
        <v>0</v>
      </c>
      <c r="Q48" s="34">
        <v>0</v>
      </c>
      <c r="R48" s="34">
        <v>100</v>
      </c>
      <c r="S48" s="34">
        <v>100</v>
      </c>
      <c r="T48" s="34">
        <v>4</v>
      </c>
      <c r="U48" s="33">
        <f t="shared" si="8"/>
        <v>0</v>
      </c>
      <c r="V48" s="35">
        <v>0</v>
      </c>
      <c r="W48" s="45"/>
    </row>
    <row r="49" spans="1:23" ht="51" customHeight="1">
      <c r="A49" s="5" t="s">
        <v>59</v>
      </c>
      <c r="B49" s="33" t="s">
        <v>88</v>
      </c>
      <c r="C49" s="34">
        <v>100</v>
      </c>
      <c r="D49" s="34">
        <v>100</v>
      </c>
      <c r="E49" s="34">
        <v>0</v>
      </c>
      <c r="F49" s="33">
        <f t="shared" si="0"/>
        <v>0</v>
      </c>
      <c r="G49" s="34">
        <v>0</v>
      </c>
      <c r="H49" s="34">
        <v>100</v>
      </c>
      <c r="I49" s="34">
        <v>100</v>
      </c>
      <c r="J49" s="34">
        <v>0</v>
      </c>
      <c r="K49" s="33">
        <f t="shared" si="6"/>
        <v>0</v>
      </c>
      <c r="L49" s="34">
        <v>0</v>
      </c>
      <c r="M49" s="34">
        <v>100</v>
      </c>
      <c r="N49" s="34">
        <v>100</v>
      </c>
      <c r="O49" s="34">
        <v>0</v>
      </c>
      <c r="P49" s="33">
        <f t="shared" si="2"/>
        <v>0</v>
      </c>
      <c r="Q49" s="34">
        <v>0</v>
      </c>
      <c r="R49" s="34">
        <v>100</v>
      </c>
      <c r="S49" s="34">
        <v>100</v>
      </c>
      <c r="T49" s="34">
        <v>4</v>
      </c>
      <c r="U49" s="33">
        <f t="shared" si="8"/>
        <v>0</v>
      </c>
      <c r="V49" s="35">
        <v>0</v>
      </c>
      <c r="W49" s="45"/>
    </row>
    <row r="50" spans="1:23" ht="38.25" customHeight="1">
      <c r="A50" s="5" t="s">
        <v>60</v>
      </c>
      <c r="B50" s="33" t="s">
        <v>88</v>
      </c>
      <c r="C50" s="34">
        <v>100</v>
      </c>
      <c r="D50" s="34">
        <v>100</v>
      </c>
      <c r="E50" s="34">
        <v>0</v>
      </c>
      <c r="F50" s="33">
        <f t="shared" si="0"/>
        <v>0</v>
      </c>
      <c r="G50" s="34">
        <v>0</v>
      </c>
      <c r="H50" s="34">
        <v>100</v>
      </c>
      <c r="I50" s="34">
        <v>100</v>
      </c>
      <c r="J50" s="34">
        <v>0</v>
      </c>
      <c r="K50" s="33">
        <f t="shared" si="6"/>
        <v>0</v>
      </c>
      <c r="L50" s="34">
        <v>0</v>
      </c>
      <c r="M50" s="34">
        <v>100</v>
      </c>
      <c r="N50" s="34">
        <v>100</v>
      </c>
      <c r="O50" s="34">
        <v>0</v>
      </c>
      <c r="P50" s="33">
        <f t="shared" si="2"/>
        <v>0</v>
      </c>
      <c r="Q50" s="34">
        <v>0</v>
      </c>
      <c r="R50" s="34">
        <v>100</v>
      </c>
      <c r="S50" s="34">
        <v>100</v>
      </c>
      <c r="T50" s="34">
        <v>4</v>
      </c>
      <c r="U50" s="33">
        <f t="shared" si="8"/>
        <v>0</v>
      </c>
      <c r="V50" s="35">
        <v>0</v>
      </c>
      <c r="W50" s="45"/>
    </row>
    <row r="51" spans="1:23" ht="38.25" customHeight="1">
      <c r="A51" s="5" t="s">
        <v>61</v>
      </c>
      <c r="B51" s="33" t="s">
        <v>88</v>
      </c>
      <c r="C51" s="34">
        <v>100</v>
      </c>
      <c r="D51" s="34">
        <v>100</v>
      </c>
      <c r="E51" s="34">
        <v>0</v>
      </c>
      <c r="F51" s="33">
        <f t="shared" si="0"/>
        <v>0</v>
      </c>
      <c r="G51" s="34">
        <v>0</v>
      </c>
      <c r="H51" s="34">
        <v>100</v>
      </c>
      <c r="I51" s="34">
        <v>100</v>
      </c>
      <c r="J51" s="34">
        <v>0</v>
      </c>
      <c r="K51" s="33">
        <f t="shared" si="6"/>
        <v>0</v>
      </c>
      <c r="L51" s="34">
        <v>0</v>
      </c>
      <c r="M51" s="34">
        <v>100</v>
      </c>
      <c r="N51" s="34">
        <v>100</v>
      </c>
      <c r="O51" s="34">
        <v>0</v>
      </c>
      <c r="P51" s="33">
        <f t="shared" si="2"/>
        <v>0</v>
      </c>
      <c r="Q51" s="34">
        <v>0</v>
      </c>
      <c r="R51" s="34">
        <v>100</v>
      </c>
      <c r="S51" s="34">
        <v>98</v>
      </c>
      <c r="T51" s="34">
        <v>4</v>
      </c>
      <c r="U51" s="33">
        <f t="shared" si="8"/>
        <v>2</v>
      </c>
      <c r="V51" s="35">
        <v>0</v>
      </c>
      <c r="W51" s="45"/>
    </row>
    <row r="52" spans="1:23" ht="38.25" customHeight="1">
      <c r="A52" s="5" t="s">
        <v>62</v>
      </c>
      <c r="B52" s="33" t="s">
        <v>88</v>
      </c>
      <c r="C52" s="34">
        <v>100</v>
      </c>
      <c r="D52" s="34">
        <v>100</v>
      </c>
      <c r="E52" s="34">
        <v>0</v>
      </c>
      <c r="F52" s="33">
        <f t="shared" si="0"/>
        <v>0</v>
      </c>
      <c r="G52" s="34">
        <v>0</v>
      </c>
      <c r="H52" s="34">
        <v>100</v>
      </c>
      <c r="I52" s="34">
        <v>100</v>
      </c>
      <c r="J52" s="34">
        <v>0</v>
      </c>
      <c r="K52" s="33">
        <v>0</v>
      </c>
      <c r="L52" s="34">
        <v>0</v>
      </c>
      <c r="M52" s="34">
        <v>100</v>
      </c>
      <c r="N52" s="34">
        <v>100</v>
      </c>
      <c r="O52" s="34">
        <v>0</v>
      </c>
      <c r="P52" s="33">
        <f t="shared" si="2"/>
        <v>0</v>
      </c>
      <c r="Q52" s="34">
        <v>0</v>
      </c>
      <c r="R52" s="34">
        <v>100</v>
      </c>
      <c r="S52" s="34">
        <v>100</v>
      </c>
      <c r="T52" s="34">
        <v>4</v>
      </c>
      <c r="U52" s="33">
        <f t="shared" si="8"/>
        <v>0</v>
      </c>
      <c r="V52" s="35">
        <v>0</v>
      </c>
      <c r="W52" s="45"/>
    </row>
    <row r="53" spans="1:23" ht="51" customHeight="1">
      <c r="A53" s="5" t="s">
        <v>63</v>
      </c>
      <c r="B53" s="33" t="s">
        <v>88</v>
      </c>
      <c r="C53" s="34">
        <v>100</v>
      </c>
      <c r="D53" s="34">
        <v>100</v>
      </c>
      <c r="E53" s="34">
        <v>0</v>
      </c>
      <c r="F53" s="33">
        <f t="shared" si="0"/>
        <v>0</v>
      </c>
      <c r="G53" s="34">
        <v>0</v>
      </c>
      <c r="H53" s="34">
        <v>100</v>
      </c>
      <c r="I53" s="34">
        <v>100</v>
      </c>
      <c r="J53" s="34">
        <v>0</v>
      </c>
      <c r="K53" s="33">
        <f t="shared" ref="K53:K62" si="9">H53-I53</f>
        <v>0</v>
      </c>
      <c r="L53" s="34">
        <v>0</v>
      </c>
      <c r="M53" s="34">
        <v>100</v>
      </c>
      <c r="N53" s="34">
        <v>100</v>
      </c>
      <c r="O53" s="34">
        <v>0</v>
      </c>
      <c r="P53" s="33">
        <f t="shared" si="2"/>
        <v>0</v>
      </c>
      <c r="Q53" s="34">
        <v>0</v>
      </c>
      <c r="R53" s="34">
        <v>100</v>
      </c>
      <c r="S53" s="34">
        <v>100</v>
      </c>
      <c r="T53" s="34">
        <v>4</v>
      </c>
      <c r="U53" s="33">
        <f t="shared" si="8"/>
        <v>0</v>
      </c>
      <c r="V53" s="35">
        <v>0</v>
      </c>
      <c r="W53" s="45"/>
    </row>
    <row r="54" spans="1:23" ht="38.25" customHeight="1">
      <c r="A54" s="5" t="s">
        <v>64</v>
      </c>
      <c r="B54" s="33" t="s">
        <v>88</v>
      </c>
      <c r="C54" s="34">
        <v>100</v>
      </c>
      <c r="D54" s="34">
        <v>100</v>
      </c>
      <c r="E54" s="34">
        <v>0</v>
      </c>
      <c r="F54" s="33">
        <f t="shared" si="0"/>
        <v>0</v>
      </c>
      <c r="G54" s="34">
        <v>0</v>
      </c>
      <c r="H54" s="34">
        <v>100</v>
      </c>
      <c r="I54" s="34">
        <v>100</v>
      </c>
      <c r="J54" s="34">
        <v>0</v>
      </c>
      <c r="K54" s="33">
        <f t="shared" si="9"/>
        <v>0</v>
      </c>
      <c r="L54" s="34">
        <v>0</v>
      </c>
      <c r="M54" s="34">
        <v>100</v>
      </c>
      <c r="N54" s="34">
        <v>100</v>
      </c>
      <c r="O54" s="34">
        <v>0</v>
      </c>
      <c r="P54" s="33">
        <f t="shared" si="2"/>
        <v>0</v>
      </c>
      <c r="Q54" s="34">
        <v>0</v>
      </c>
      <c r="R54" s="34">
        <v>100</v>
      </c>
      <c r="S54" s="34">
        <v>96</v>
      </c>
      <c r="T54" s="34">
        <v>4</v>
      </c>
      <c r="U54" s="33">
        <f t="shared" si="8"/>
        <v>4</v>
      </c>
      <c r="V54" s="35">
        <v>0</v>
      </c>
      <c r="W54" s="45"/>
    </row>
    <row r="55" spans="1:23" ht="51" customHeight="1">
      <c r="A55" s="5" t="s">
        <v>66</v>
      </c>
      <c r="B55" s="33" t="s">
        <v>88</v>
      </c>
      <c r="C55" s="34">
        <v>100</v>
      </c>
      <c r="D55" s="34">
        <v>100</v>
      </c>
      <c r="E55" s="34">
        <v>0</v>
      </c>
      <c r="F55" s="33">
        <f t="shared" si="0"/>
        <v>0</v>
      </c>
      <c r="G55" s="34">
        <v>0</v>
      </c>
      <c r="H55" s="34">
        <v>100</v>
      </c>
      <c r="I55" s="34">
        <v>100</v>
      </c>
      <c r="J55" s="34">
        <v>0</v>
      </c>
      <c r="K55" s="33">
        <f t="shared" si="9"/>
        <v>0</v>
      </c>
      <c r="L55" s="34">
        <v>0</v>
      </c>
      <c r="M55" s="34">
        <v>100</v>
      </c>
      <c r="N55" s="34">
        <v>100</v>
      </c>
      <c r="O55" s="34">
        <v>0</v>
      </c>
      <c r="P55" s="33">
        <f t="shared" si="2"/>
        <v>0</v>
      </c>
      <c r="Q55" s="34">
        <v>0</v>
      </c>
      <c r="R55" s="34">
        <v>100</v>
      </c>
      <c r="S55" s="34">
        <v>100</v>
      </c>
      <c r="T55" s="34">
        <v>4</v>
      </c>
      <c r="U55" s="33">
        <f t="shared" si="8"/>
        <v>0</v>
      </c>
      <c r="V55" s="35">
        <v>0</v>
      </c>
      <c r="W55" s="45"/>
    </row>
    <row r="56" spans="1:23" ht="38.25" customHeight="1">
      <c r="A56" s="5" t="s">
        <v>67</v>
      </c>
      <c r="B56" s="33" t="s">
        <v>88</v>
      </c>
      <c r="C56" s="34">
        <v>100</v>
      </c>
      <c r="D56" s="34">
        <v>100</v>
      </c>
      <c r="E56" s="34">
        <v>0</v>
      </c>
      <c r="F56" s="33">
        <f t="shared" si="0"/>
        <v>0</v>
      </c>
      <c r="G56" s="34">
        <v>0</v>
      </c>
      <c r="H56" s="34">
        <v>100</v>
      </c>
      <c r="I56" s="34">
        <v>100</v>
      </c>
      <c r="J56" s="34">
        <v>0</v>
      </c>
      <c r="K56" s="33">
        <f t="shared" si="9"/>
        <v>0</v>
      </c>
      <c r="L56" s="34">
        <v>0</v>
      </c>
      <c r="M56" s="34">
        <v>100</v>
      </c>
      <c r="N56" s="34">
        <v>100</v>
      </c>
      <c r="O56" s="34">
        <v>0</v>
      </c>
      <c r="P56" s="33">
        <f t="shared" si="2"/>
        <v>0</v>
      </c>
      <c r="Q56" s="34">
        <v>0</v>
      </c>
      <c r="R56" s="34">
        <v>100</v>
      </c>
      <c r="S56" s="34">
        <v>100</v>
      </c>
      <c r="T56" s="34">
        <v>4</v>
      </c>
      <c r="U56" s="33">
        <f t="shared" si="8"/>
        <v>0</v>
      </c>
      <c r="V56" s="35">
        <v>0</v>
      </c>
      <c r="W56" s="45"/>
    </row>
    <row r="57" spans="1:23" ht="51" customHeight="1">
      <c r="A57" s="5" t="s">
        <v>68</v>
      </c>
      <c r="B57" s="33" t="s">
        <v>88</v>
      </c>
      <c r="C57" s="34">
        <v>100</v>
      </c>
      <c r="D57" s="34">
        <v>100</v>
      </c>
      <c r="E57" s="34">
        <v>0</v>
      </c>
      <c r="F57" s="33">
        <f t="shared" si="0"/>
        <v>0</v>
      </c>
      <c r="G57" s="34">
        <v>0</v>
      </c>
      <c r="H57" s="34">
        <v>100</v>
      </c>
      <c r="I57" s="34">
        <v>100</v>
      </c>
      <c r="J57" s="34">
        <v>0</v>
      </c>
      <c r="K57" s="33">
        <f t="shared" si="9"/>
        <v>0</v>
      </c>
      <c r="L57" s="34">
        <v>0</v>
      </c>
      <c r="M57" s="34">
        <v>100</v>
      </c>
      <c r="N57" s="34">
        <v>100</v>
      </c>
      <c r="O57" s="34">
        <v>0</v>
      </c>
      <c r="P57" s="33">
        <f t="shared" si="2"/>
        <v>0</v>
      </c>
      <c r="Q57" s="34">
        <v>0</v>
      </c>
      <c r="R57" s="34">
        <v>100</v>
      </c>
      <c r="S57" s="34">
        <v>96</v>
      </c>
      <c r="T57" s="34">
        <v>4</v>
      </c>
      <c r="U57" s="33">
        <f t="shared" si="8"/>
        <v>4</v>
      </c>
      <c r="V57" s="35">
        <v>0</v>
      </c>
      <c r="W57" s="45"/>
    </row>
    <row r="58" spans="1:23" ht="38.25" customHeight="1">
      <c r="A58" s="5" t="s">
        <v>69</v>
      </c>
      <c r="B58" s="33" t="s">
        <v>88</v>
      </c>
      <c r="C58" s="34">
        <v>100</v>
      </c>
      <c r="D58" s="34">
        <v>100</v>
      </c>
      <c r="E58" s="34">
        <v>0</v>
      </c>
      <c r="F58" s="33">
        <f t="shared" si="0"/>
        <v>0</v>
      </c>
      <c r="G58" s="34">
        <v>0</v>
      </c>
      <c r="H58" s="34">
        <v>100</v>
      </c>
      <c r="I58" s="34">
        <v>100</v>
      </c>
      <c r="J58" s="34">
        <v>0</v>
      </c>
      <c r="K58" s="33">
        <f t="shared" si="9"/>
        <v>0</v>
      </c>
      <c r="L58" s="34">
        <v>0</v>
      </c>
      <c r="M58" s="34">
        <v>100</v>
      </c>
      <c r="N58" s="34">
        <v>100</v>
      </c>
      <c r="O58" s="34">
        <v>0</v>
      </c>
      <c r="P58" s="33">
        <f t="shared" si="2"/>
        <v>0</v>
      </c>
      <c r="Q58" s="34">
        <v>0</v>
      </c>
      <c r="R58" s="34">
        <v>100</v>
      </c>
      <c r="S58" s="34">
        <v>100</v>
      </c>
      <c r="T58" s="34">
        <v>4</v>
      </c>
      <c r="U58" s="33">
        <f t="shared" si="8"/>
        <v>0</v>
      </c>
      <c r="V58" s="35">
        <v>0</v>
      </c>
      <c r="W58" s="45"/>
    </row>
    <row r="59" spans="1:23" ht="102" customHeight="1">
      <c r="A59" s="5" t="s">
        <v>71</v>
      </c>
      <c r="B59" s="33" t="s">
        <v>88</v>
      </c>
      <c r="C59" s="34">
        <v>100</v>
      </c>
      <c r="D59" s="34">
        <v>100</v>
      </c>
      <c r="E59" s="34">
        <v>0</v>
      </c>
      <c r="F59" s="33">
        <f t="shared" si="0"/>
        <v>0</v>
      </c>
      <c r="G59" s="34">
        <v>0</v>
      </c>
      <c r="H59" s="34">
        <v>100</v>
      </c>
      <c r="I59" s="34">
        <v>100</v>
      </c>
      <c r="J59" s="34">
        <v>0</v>
      </c>
      <c r="K59" s="33">
        <f t="shared" si="9"/>
        <v>0</v>
      </c>
      <c r="L59" s="34">
        <v>0</v>
      </c>
      <c r="M59" s="34">
        <v>100</v>
      </c>
      <c r="N59" s="34">
        <v>100</v>
      </c>
      <c r="O59" s="34">
        <v>0</v>
      </c>
      <c r="P59" s="33">
        <f t="shared" si="2"/>
        <v>0</v>
      </c>
      <c r="Q59" s="34">
        <v>0</v>
      </c>
      <c r="R59" s="34">
        <v>100</v>
      </c>
      <c r="S59" s="34">
        <v>100</v>
      </c>
      <c r="T59" s="34">
        <v>4</v>
      </c>
      <c r="U59" s="33">
        <f t="shared" si="8"/>
        <v>0</v>
      </c>
      <c r="V59" s="35">
        <v>0</v>
      </c>
      <c r="W59" s="45"/>
    </row>
    <row r="60" spans="1:23" ht="38.25" customHeight="1">
      <c r="A60" s="5" t="s">
        <v>72</v>
      </c>
      <c r="B60" s="33" t="s">
        <v>88</v>
      </c>
      <c r="C60" s="34">
        <v>100</v>
      </c>
      <c r="D60" s="34">
        <v>100</v>
      </c>
      <c r="E60" s="34">
        <v>0</v>
      </c>
      <c r="F60" s="33">
        <f t="shared" si="0"/>
        <v>0</v>
      </c>
      <c r="G60" s="34">
        <v>0</v>
      </c>
      <c r="H60" s="34">
        <v>100</v>
      </c>
      <c r="I60" s="34">
        <v>100</v>
      </c>
      <c r="J60" s="34">
        <v>0</v>
      </c>
      <c r="K60" s="33">
        <f t="shared" si="9"/>
        <v>0</v>
      </c>
      <c r="L60" s="34">
        <v>0</v>
      </c>
      <c r="M60" s="34">
        <v>100</v>
      </c>
      <c r="N60" s="34">
        <v>100</v>
      </c>
      <c r="O60" s="34">
        <v>0</v>
      </c>
      <c r="P60" s="33">
        <f t="shared" si="2"/>
        <v>0</v>
      </c>
      <c r="Q60" s="34">
        <v>0</v>
      </c>
      <c r="R60" s="34">
        <v>100</v>
      </c>
      <c r="S60" s="34">
        <v>96</v>
      </c>
      <c r="T60" s="34">
        <v>4</v>
      </c>
      <c r="U60" s="33">
        <f t="shared" si="8"/>
        <v>4</v>
      </c>
      <c r="V60" s="35">
        <v>0</v>
      </c>
      <c r="W60" s="45"/>
    </row>
    <row r="61" spans="1:23" ht="38.25" customHeight="1">
      <c r="A61" s="5" t="s">
        <v>73</v>
      </c>
      <c r="B61" s="33" t="s">
        <v>88</v>
      </c>
      <c r="C61" s="34">
        <v>100</v>
      </c>
      <c r="D61" s="34">
        <v>100</v>
      </c>
      <c r="E61" s="34">
        <v>0</v>
      </c>
      <c r="F61" s="33">
        <f t="shared" si="0"/>
        <v>0</v>
      </c>
      <c r="G61" s="34">
        <v>0</v>
      </c>
      <c r="H61" s="34">
        <v>100</v>
      </c>
      <c r="I61" s="34">
        <v>100</v>
      </c>
      <c r="J61" s="34">
        <v>0</v>
      </c>
      <c r="K61" s="33">
        <f t="shared" si="9"/>
        <v>0</v>
      </c>
      <c r="L61" s="34">
        <v>0</v>
      </c>
      <c r="M61" s="34">
        <v>100</v>
      </c>
      <c r="N61" s="34">
        <v>100</v>
      </c>
      <c r="O61" s="34">
        <v>0</v>
      </c>
      <c r="P61" s="33">
        <f t="shared" si="2"/>
        <v>0</v>
      </c>
      <c r="Q61" s="34">
        <v>0</v>
      </c>
      <c r="R61" s="34">
        <v>100</v>
      </c>
      <c r="S61" s="34">
        <v>100</v>
      </c>
      <c r="T61" s="34">
        <v>4</v>
      </c>
      <c r="U61" s="34">
        <v>0</v>
      </c>
      <c r="V61" s="35">
        <v>0</v>
      </c>
      <c r="W61" s="51"/>
    </row>
    <row r="62" spans="1:23" ht="51" customHeight="1">
      <c r="A62" s="5" t="s">
        <v>74</v>
      </c>
      <c r="B62" s="33" t="s">
        <v>88</v>
      </c>
      <c r="C62" s="34">
        <v>100</v>
      </c>
      <c r="D62" s="34">
        <v>100</v>
      </c>
      <c r="E62" s="34">
        <v>0</v>
      </c>
      <c r="F62" s="33">
        <f t="shared" si="0"/>
        <v>0</v>
      </c>
      <c r="G62" s="34">
        <v>0</v>
      </c>
      <c r="H62" s="34">
        <v>100</v>
      </c>
      <c r="I62" s="34">
        <v>100</v>
      </c>
      <c r="J62" s="34">
        <v>0</v>
      </c>
      <c r="K62" s="33">
        <f t="shared" si="9"/>
        <v>0</v>
      </c>
      <c r="L62" s="34">
        <v>0</v>
      </c>
      <c r="M62" s="34">
        <v>100</v>
      </c>
      <c r="N62" s="34">
        <v>100</v>
      </c>
      <c r="O62" s="34">
        <v>0</v>
      </c>
      <c r="P62" s="33">
        <f t="shared" si="2"/>
        <v>0</v>
      </c>
      <c r="Q62" s="34">
        <v>0</v>
      </c>
      <c r="R62" s="34">
        <v>100</v>
      </c>
      <c r="S62" s="34">
        <v>100</v>
      </c>
      <c r="T62" s="34">
        <v>4</v>
      </c>
      <c r="U62" s="33">
        <f>R62-S62</f>
        <v>0</v>
      </c>
      <c r="V62" s="35">
        <v>0</v>
      </c>
      <c r="W62" s="45"/>
    </row>
    <row r="63" spans="1:23" ht="15.75" customHeight="1"/>
    <row r="64" spans="1:2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1:W1"/>
    <mergeCell ref="A3:A4"/>
    <mergeCell ref="B3:B4"/>
    <mergeCell ref="C3:D3"/>
    <mergeCell ref="E3:F3"/>
    <mergeCell ref="G3:G4"/>
    <mergeCell ref="H3:I3"/>
    <mergeCell ref="R3:S3"/>
    <mergeCell ref="T3:U3"/>
    <mergeCell ref="V3:V4"/>
    <mergeCell ref="W3:W4"/>
    <mergeCell ref="A5:W5"/>
    <mergeCell ref="J3:K3"/>
    <mergeCell ref="L3:L4"/>
    <mergeCell ref="M3:N3"/>
    <mergeCell ref="O3:P3"/>
    <mergeCell ref="Q3:Q4"/>
  </mergeCells>
  <pageMargins left="0.31496062992125984" right="0.31496062992125984" top="0.15748031496062992" bottom="0.15748031496062992" header="0" footer="0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6" ySplit="5" topLeftCell="G62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ColWidth="14.42578125" defaultRowHeight="15" customHeight="1"/>
  <cols>
    <col min="1" max="1" width="30.7109375" customWidth="1"/>
    <col min="2" max="3" width="8.7109375" customWidth="1"/>
    <col min="4" max="4" width="10.7109375" customWidth="1"/>
    <col min="5" max="5" width="14" customWidth="1"/>
    <col min="6" max="6" width="12.5703125" customWidth="1"/>
    <col min="7" max="7" width="15.42578125" customWidth="1"/>
    <col min="8" max="26" width="8" customWidth="1"/>
  </cols>
  <sheetData>
    <row r="1" spans="1:26" ht="45" customHeight="1">
      <c r="A1" s="173" t="s">
        <v>0</v>
      </c>
      <c r="B1" s="174"/>
      <c r="C1" s="174"/>
      <c r="D1" s="174"/>
      <c r="E1" s="174"/>
      <c r="F1" s="174"/>
      <c r="G1" s="17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9.25" customHeight="1">
      <c r="A2" s="175" t="s">
        <v>77</v>
      </c>
      <c r="B2" s="177" t="s">
        <v>2</v>
      </c>
      <c r="C2" s="178"/>
      <c r="D2" s="177" t="s">
        <v>3</v>
      </c>
      <c r="E2" s="178"/>
      <c r="F2" s="175" t="s">
        <v>4</v>
      </c>
      <c r="G2" s="175" t="s">
        <v>5</v>
      </c>
    </row>
    <row r="3" spans="1:26" ht="34.5" customHeight="1">
      <c r="A3" s="176"/>
      <c r="B3" s="3" t="s">
        <v>6</v>
      </c>
      <c r="C3" s="3" t="s">
        <v>7</v>
      </c>
      <c r="D3" s="3" t="s">
        <v>8</v>
      </c>
      <c r="E3" s="3" t="s">
        <v>105</v>
      </c>
      <c r="F3" s="176"/>
      <c r="G3" s="176"/>
    </row>
    <row r="4" spans="1:26" ht="42" customHeight="1">
      <c r="A4" s="179" t="s">
        <v>187</v>
      </c>
      <c r="B4" s="180"/>
      <c r="C4" s="180"/>
      <c r="D4" s="180"/>
      <c r="E4" s="180"/>
      <c r="F4" s="180"/>
      <c r="G4" s="17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8.25" customHeight="1">
      <c r="A5" s="60" t="s">
        <v>11</v>
      </c>
      <c r="B5" s="6">
        <v>259</v>
      </c>
      <c r="C5" s="6">
        <v>237</v>
      </c>
      <c r="D5" s="6">
        <v>10</v>
      </c>
      <c r="E5" s="7">
        <f t="shared" ref="E5:E62" si="0">100-(C5/B5*100)</f>
        <v>8.4942084942084932</v>
      </c>
      <c r="F5" s="152">
        <v>0</v>
      </c>
      <c r="G5" s="33"/>
    </row>
    <row r="6" spans="1:26" ht="51" customHeight="1">
      <c r="A6" s="60" t="s">
        <v>12</v>
      </c>
      <c r="B6" s="6">
        <v>125</v>
      </c>
      <c r="C6" s="6">
        <v>114</v>
      </c>
      <c r="D6" s="6">
        <v>10</v>
      </c>
      <c r="E6" s="7">
        <f t="shared" si="0"/>
        <v>8.7999999999999972</v>
      </c>
      <c r="F6" s="152">
        <v>0</v>
      </c>
      <c r="G6" s="33"/>
    </row>
    <row r="7" spans="1:26" ht="38.25" customHeight="1">
      <c r="A7" s="60" t="s">
        <v>89</v>
      </c>
      <c r="B7" s="6">
        <v>230</v>
      </c>
      <c r="C7" s="6">
        <v>230</v>
      </c>
      <c r="D7" s="6">
        <v>10</v>
      </c>
      <c r="E7" s="7">
        <f t="shared" si="0"/>
        <v>0</v>
      </c>
      <c r="F7" s="152">
        <v>0</v>
      </c>
      <c r="G7" s="33"/>
    </row>
    <row r="8" spans="1:26" ht="38.25" customHeight="1">
      <c r="A8" s="50" t="s">
        <v>98</v>
      </c>
      <c r="B8" s="6">
        <v>332</v>
      </c>
      <c r="C8" s="6">
        <v>225</v>
      </c>
      <c r="D8" s="6">
        <v>10</v>
      </c>
      <c r="E8" s="7">
        <f t="shared" si="0"/>
        <v>32.228915662650607</v>
      </c>
      <c r="F8" s="152">
        <v>22</v>
      </c>
      <c r="G8" s="23" t="s">
        <v>189</v>
      </c>
    </row>
    <row r="9" spans="1:26" ht="38.25" customHeight="1">
      <c r="A9" s="60" t="s">
        <v>15</v>
      </c>
      <c r="B9" s="6">
        <v>110</v>
      </c>
      <c r="C9" s="6">
        <v>100</v>
      </c>
      <c r="D9" s="6">
        <v>10</v>
      </c>
      <c r="E9" s="7">
        <f t="shared" si="0"/>
        <v>9.0909090909090935</v>
      </c>
      <c r="F9" s="152">
        <v>0</v>
      </c>
      <c r="G9" s="3"/>
    </row>
    <row r="10" spans="1:26" ht="38.25" customHeight="1">
      <c r="A10" s="60" t="s">
        <v>99</v>
      </c>
      <c r="B10" s="6">
        <v>90</v>
      </c>
      <c r="C10" s="6">
        <v>96</v>
      </c>
      <c r="D10" s="6">
        <v>10</v>
      </c>
      <c r="E10" s="7">
        <f t="shared" si="0"/>
        <v>-6.6666666666666714</v>
      </c>
      <c r="F10" s="152">
        <v>0</v>
      </c>
      <c r="G10" s="33"/>
    </row>
    <row r="11" spans="1:26" ht="38.25" customHeight="1">
      <c r="A11" s="60" t="s">
        <v>103</v>
      </c>
      <c r="B11" s="6">
        <v>170</v>
      </c>
      <c r="C11" s="6">
        <v>160</v>
      </c>
      <c r="D11" s="6">
        <v>10</v>
      </c>
      <c r="E11" s="7">
        <f t="shared" si="0"/>
        <v>5.8823529411764781</v>
      </c>
      <c r="F11" s="152">
        <v>0</v>
      </c>
      <c r="G11" s="3"/>
    </row>
    <row r="12" spans="1:26" ht="51" customHeight="1">
      <c r="A12" s="60" t="s">
        <v>18</v>
      </c>
      <c r="B12" s="6">
        <v>80</v>
      </c>
      <c r="C12" s="6">
        <v>80</v>
      </c>
      <c r="D12" s="6">
        <v>10</v>
      </c>
      <c r="E12" s="7">
        <f t="shared" si="0"/>
        <v>0</v>
      </c>
      <c r="F12" s="152">
        <v>0</v>
      </c>
      <c r="G12" s="3"/>
    </row>
    <row r="13" spans="1:26" ht="51" customHeight="1">
      <c r="A13" s="60" t="s">
        <v>19</v>
      </c>
      <c r="B13" s="6">
        <v>95</v>
      </c>
      <c r="C13" s="6">
        <v>90</v>
      </c>
      <c r="D13" s="6">
        <v>10</v>
      </c>
      <c r="E13" s="7">
        <f t="shared" si="0"/>
        <v>5.2631578947368496</v>
      </c>
      <c r="F13" s="152">
        <v>0</v>
      </c>
      <c r="G13" s="33"/>
    </row>
    <row r="14" spans="1:26" ht="38.25" customHeight="1">
      <c r="A14" s="60" t="s">
        <v>20</v>
      </c>
      <c r="B14" s="6">
        <v>20</v>
      </c>
      <c r="C14" s="6">
        <v>20</v>
      </c>
      <c r="D14" s="6">
        <v>10</v>
      </c>
      <c r="E14" s="7">
        <f t="shared" si="0"/>
        <v>0</v>
      </c>
      <c r="F14" s="152">
        <v>0</v>
      </c>
      <c r="G14" s="3"/>
    </row>
    <row r="15" spans="1:26" ht="51" customHeight="1">
      <c r="A15" s="60" t="s">
        <v>21</v>
      </c>
      <c r="B15" s="6">
        <v>180</v>
      </c>
      <c r="C15" s="6">
        <v>105</v>
      </c>
      <c r="D15" s="6">
        <v>10</v>
      </c>
      <c r="E15" s="7">
        <f t="shared" si="0"/>
        <v>41.666666666666664</v>
      </c>
      <c r="F15" s="152">
        <v>32</v>
      </c>
      <c r="G15" s="23" t="s">
        <v>190</v>
      </c>
    </row>
    <row r="16" spans="1:26" ht="102" customHeight="1">
      <c r="A16" s="60" t="s">
        <v>22</v>
      </c>
      <c r="B16" s="6">
        <v>180</v>
      </c>
      <c r="C16" s="6">
        <v>180</v>
      </c>
      <c r="D16" s="6">
        <v>10</v>
      </c>
      <c r="E16" s="7">
        <f t="shared" si="0"/>
        <v>0</v>
      </c>
      <c r="F16" s="152">
        <v>0</v>
      </c>
      <c r="G16" s="3"/>
    </row>
    <row r="17" spans="1:7" ht="51" customHeight="1">
      <c r="A17" s="60" t="s">
        <v>23</v>
      </c>
      <c r="B17" s="6">
        <v>200</v>
      </c>
      <c r="C17" s="6">
        <v>172</v>
      </c>
      <c r="D17" s="6">
        <v>10</v>
      </c>
      <c r="E17" s="7">
        <f t="shared" si="0"/>
        <v>14</v>
      </c>
      <c r="F17" s="152">
        <v>0</v>
      </c>
      <c r="G17" s="3"/>
    </row>
    <row r="18" spans="1:7" ht="38.25" customHeight="1">
      <c r="A18" s="60" t="s">
        <v>24</v>
      </c>
      <c r="B18" s="6">
        <v>48</v>
      </c>
      <c r="C18" s="6">
        <v>45</v>
      </c>
      <c r="D18" s="6">
        <v>10</v>
      </c>
      <c r="E18" s="7">
        <f t="shared" si="0"/>
        <v>6.25</v>
      </c>
      <c r="F18" s="152">
        <v>0</v>
      </c>
      <c r="G18" s="3"/>
    </row>
    <row r="19" spans="1:7" ht="38.25" customHeight="1">
      <c r="A19" s="60" t="s">
        <v>25</v>
      </c>
      <c r="B19" s="6">
        <v>175</v>
      </c>
      <c r="C19" s="6">
        <v>155</v>
      </c>
      <c r="D19" s="6">
        <v>10</v>
      </c>
      <c r="E19" s="7">
        <f t="shared" si="0"/>
        <v>11.428571428571431</v>
      </c>
      <c r="F19" s="152">
        <v>1</v>
      </c>
      <c r="G19" s="23" t="s">
        <v>189</v>
      </c>
    </row>
    <row r="20" spans="1:7" ht="51" customHeight="1">
      <c r="A20" s="60" t="s">
        <v>26</v>
      </c>
      <c r="B20" s="6">
        <v>172</v>
      </c>
      <c r="C20" s="6">
        <v>130</v>
      </c>
      <c r="D20" s="6">
        <v>10</v>
      </c>
      <c r="E20" s="7">
        <f t="shared" si="0"/>
        <v>24.418604651162795</v>
      </c>
      <c r="F20" s="152">
        <v>14</v>
      </c>
      <c r="G20" s="23" t="s">
        <v>189</v>
      </c>
    </row>
    <row r="21" spans="1:7" ht="66.75" customHeight="1">
      <c r="A21" s="60" t="s">
        <v>27</v>
      </c>
      <c r="B21" s="6">
        <v>40</v>
      </c>
      <c r="C21" s="6">
        <v>23</v>
      </c>
      <c r="D21" s="6">
        <v>10</v>
      </c>
      <c r="E21" s="7">
        <f t="shared" si="0"/>
        <v>42.500000000000007</v>
      </c>
      <c r="F21" s="152">
        <v>33</v>
      </c>
      <c r="G21" s="23" t="s">
        <v>113</v>
      </c>
    </row>
    <row r="22" spans="1:7" ht="51" customHeight="1">
      <c r="A22" s="60" t="s">
        <v>28</v>
      </c>
      <c r="B22" s="6">
        <v>115</v>
      </c>
      <c r="C22" s="6">
        <v>84</v>
      </c>
      <c r="D22" s="6">
        <v>10</v>
      </c>
      <c r="E22" s="7">
        <f t="shared" si="0"/>
        <v>26.956521739130437</v>
      </c>
      <c r="F22" s="152">
        <v>17</v>
      </c>
      <c r="G22" s="23" t="s">
        <v>189</v>
      </c>
    </row>
    <row r="23" spans="1:7" ht="38.25" customHeight="1">
      <c r="A23" s="60" t="s">
        <v>29</v>
      </c>
      <c r="B23" s="6">
        <v>38</v>
      </c>
      <c r="C23" s="6">
        <v>38</v>
      </c>
      <c r="D23" s="6">
        <v>10</v>
      </c>
      <c r="E23" s="7">
        <f t="shared" si="0"/>
        <v>0</v>
      </c>
      <c r="F23" s="152">
        <v>0</v>
      </c>
      <c r="G23" s="33"/>
    </row>
    <row r="24" spans="1:7" ht="51" customHeight="1">
      <c r="A24" s="60" t="s">
        <v>30</v>
      </c>
      <c r="B24" s="6">
        <v>116</v>
      </c>
      <c r="C24" s="6">
        <v>109</v>
      </c>
      <c r="D24" s="6">
        <v>10</v>
      </c>
      <c r="E24" s="7">
        <f t="shared" si="0"/>
        <v>6.0344827586206833</v>
      </c>
      <c r="F24" s="153">
        <v>0</v>
      </c>
      <c r="G24" s="154"/>
    </row>
    <row r="25" spans="1:7" ht="38.25" customHeight="1">
      <c r="A25" s="60" t="s">
        <v>32</v>
      </c>
      <c r="B25" s="6">
        <v>45</v>
      </c>
      <c r="C25" s="6">
        <v>45</v>
      </c>
      <c r="D25" s="6">
        <v>10</v>
      </c>
      <c r="E25" s="7">
        <f t="shared" si="0"/>
        <v>0</v>
      </c>
      <c r="F25" s="153">
        <v>0</v>
      </c>
      <c r="G25" s="52"/>
    </row>
    <row r="26" spans="1:7" ht="38.25" customHeight="1">
      <c r="A26" s="60" t="s">
        <v>34</v>
      </c>
      <c r="B26" s="6">
        <v>90</v>
      </c>
      <c r="C26" s="6">
        <v>82</v>
      </c>
      <c r="D26" s="6">
        <v>10</v>
      </c>
      <c r="E26" s="7">
        <f t="shared" si="0"/>
        <v>8.8888888888888857</v>
      </c>
      <c r="F26" s="153">
        <v>0</v>
      </c>
      <c r="G26" s="47"/>
    </row>
    <row r="27" spans="1:7" ht="38.25" customHeight="1">
      <c r="A27" s="60" t="s">
        <v>36</v>
      </c>
      <c r="B27" s="6">
        <v>95</v>
      </c>
      <c r="C27" s="6">
        <v>88</v>
      </c>
      <c r="D27" s="6">
        <v>10</v>
      </c>
      <c r="E27" s="7">
        <f t="shared" si="0"/>
        <v>7.3684210526315752</v>
      </c>
      <c r="F27" s="152">
        <v>0</v>
      </c>
      <c r="G27" s="3"/>
    </row>
    <row r="28" spans="1:7" ht="66.75" customHeight="1">
      <c r="A28" s="60" t="s">
        <v>37</v>
      </c>
      <c r="B28" s="6">
        <v>55</v>
      </c>
      <c r="C28" s="6">
        <v>51</v>
      </c>
      <c r="D28" s="6">
        <v>10</v>
      </c>
      <c r="E28" s="7">
        <f t="shared" si="0"/>
        <v>7.2727272727272805</v>
      </c>
      <c r="F28" s="69">
        <v>0</v>
      </c>
      <c r="G28" s="47"/>
    </row>
    <row r="29" spans="1:7" ht="38.25" customHeight="1">
      <c r="A29" s="60" t="s">
        <v>38</v>
      </c>
      <c r="B29" s="6">
        <v>70</v>
      </c>
      <c r="C29" s="6">
        <v>54</v>
      </c>
      <c r="D29" s="6">
        <v>10</v>
      </c>
      <c r="E29" s="7">
        <f t="shared" si="0"/>
        <v>22.857142857142847</v>
      </c>
      <c r="F29" s="152">
        <v>13</v>
      </c>
      <c r="G29" s="23" t="s">
        <v>189</v>
      </c>
    </row>
    <row r="30" spans="1:7" ht="38.25" customHeight="1">
      <c r="A30" s="60" t="s">
        <v>39</v>
      </c>
      <c r="B30" s="6">
        <v>71</v>
      </c>
      <c r="C30" s="6">
        <v>71</v>
      </c>
      <c r="D30" s="6">
        <v>10</v>
      </c>
      <c r="E30" s="7">
        <f t="shared" si="0"/>
        <v>0</v>
      </c>
      <c r="F30" s="69">
        <v>0</v>
      </c>
      <c r="G30" s="135"/>
    </row>
    <row r="31" spans="1:7" ht="38.25" customHeight="1">
      <c r="A31" s="60" t="s">
        <v>41</v>
      </c>
      <c r="B31" s="6">
        <v>40</v>
      </c>
      <c r="C31" s="6">
        <v>40</v>
      </c>
      <c r="D31" s="6">
        <v>10</v>
      </c>
      <c r="E31" s="7">
        <f t="shared" si="0"/>
        <v>0</v>
      </c>
      <c r="F31" s="69">
        <v>0</v>
      </c>
      <c r="G31" s="47"/>
    </row>
    <row r="32" spans="1:7" ht="38.25" customHeight="1">
      <c r="A32" s="60" t="s">
        <v>42</v>
      </c>
      <c r="B32" s="6">
        <v>25</v>
      </c>
      <c r="C32" s="6">
        <v>19</v>
      </c>
      <c r="D32" s="6">
        <v>10</v>
      </c>
      <c r="E32" s="7">
        <f t="shared" si="0"/>
        <v>24</v>
      </c>
      <c r="F32" s="152">
        <v>14</v>
      </c>
      <c r="G32" s="23" t="s">
        <v>190</v>
      </c>
    </row>
    <row r="33" spans="1:7" ht="40.5" customHeight="1">
      <c r="A33" s="60" t="s">
        <v>43</v>
      </c>
      <c r="B33" s="6">
        <v>61</v>
      </c>
      <c r="C33" s="6">
        <v>41</v>
      </c>
      <c r="D33" s="6">
        <v>10</v>
      </c>
      <c r="E33" s="7">
        <f t="shared" si="0"/>
        <v>32.786885245901644</v>
      </c>
      <c r="F33" s="152">
        <v>23</v>
      </c>
      <c r="G33" s="23" t="s">
        <v>191</v>
      </c>
    </row>
    <row r="34" spans="1:7" ht="102" customHeight="1">
      <c r="A34" s="60" t="s">
        <v>44</v>
      </c>
      <c r="B34" s="6">
        <v>55</v>
      </c>
      <c r="C34" s="6">
        <v>37</v>
      </c>
      <c r="D34" s="6">
        <v>10</v>
      </c>
      <c r="E34" s="7">
        <f t="shared" si="0"/>
        <v>32.727272727272734</v>
      </c>
      <c r="F34" s="152">
        <v>23</v>
      </c>
      <c r="G34" s="23" t="s">
        <v>192</v>
      </c>
    </row>
    <row r="35" spans="1:7" ht="38.25" customHeight="1">
      <c r="A35" s="60" t="s">
        <v>46</v>
      </c>
      <c r="B35" s="6">
        <v>38</v>
      </c>
      <c r="C35" s="6">
        <v>35</v>
      </c>
      <c r="D35" s="6">
        <v>10</v>
      </c>
      <c r="E35" s="7">
        <f t="shared" si="0"/>
        <v>7.8947368421052602</v>
      </c>
      <c r="F35" s="152">
        <v>0</v>
      </c>
      <c r="G35" s="33"/>
    </row>
    <row r="36" spans="1:7" ht="51" customHeight="1">
      <c r="A36" s="60" t="s">
        <v>47</v>
      </c>
      <c r="B36" s="6">
        <v>65</v>
      </c>
      <c r="C36" s="6">
        <v>61</v>
      </c>
      <c r="D36" s="6">
        <v>10</v>
      </c>
      <c r="E36" s="7">
        <f t="shared" si="0"/>
        <v>6.1538461538461604</v>
      </c>
      <c r="F36" s="152">
        <v>0</v>
      </c>
      <c r="G36" s="33"/>
    </row>
    <row r="37" spans="1:7" ht="15.75" customHeight="1">
      <c r="A37" s="60" t="s">
        <v>48</v>
      </c>
      <c r="B37" s="6">
        <v>195</v>
      </c>
      <c r="C37" s="6">
        <v>195</v>
      </c>
      <c r="D37" s="6">
        <v>10</v>
      </c>
      <c r="E37" s="7">
        <f t="shared" si="0"/>
        <v>0</v>
      </c>
      <c r="F37" s="152">
        <v>0</v>
      </c>
      <c r="G37" s="3"/>
    </row>
    <row r="38" spans="1:7" ht="38.25" customHeight="1">
      <c r="A38" s="60" t="s">
        <v>49</v>
      </c>
      <c r="B38" s="6">
        <v>84</v>
      </c>
      <c r="C38" s="6">
        <v>84</v>
      </c>
      <c r="D38" s="6">
        <v>10</v>
      </c>
      <c r="E38" s="7">
        <f t="shared" si="0"/>
        <v>0</v>
      </c>
      <c r="F38" s="152">
        <v>0</v>
      </c>
      <c r="G38" s="33"/>
    </row>
    <row r="39" spans="1:7" ht="38.25" customHeight="1">
      <c r="A39" s="60" t="s">
        <v>50</v>
      </c>
      <c r="B39" s="6">
        <v>60</v>
      </c>
      <c r="C39" s="6">
        <v>60</v>
      </c>
      <c r="D39" s="6">
        <v>10</v>
      </c>
      <c r="E39" s="7">
        <f t="shared" si="0"/>
        <v>0</v>
      </c>
      <c r="F39" s="152">
        <v>0</v>
      </c>
      <c r="G39" s="33"/>
    </row>
    <row r="40" spans="1:7" ht="51" customHeight="1">
      <c r="A40" s="60" t="s">
        <v>51</v>
      </c>
      <c r="B40" s="6">
        <v>35</v>
      </c>
      <c r="C40" s="6">
        <v>32</v>
      </c>
      <c r="D40" s="6">
        <v>10</v>
      </c>
      <c r="E40" s="7">
        <f t="shared" si="0"/>
        <v>8.5714285714285694</v>
      </c>
      <c r="F40" s="152">
        <v>0</v>
      </c>
      <c r="G40" s="33"/>
    </row>
    <row r="41" spans="1:7" ht="38.25" customHeight="1">
      <c r="A41" s="60" t="s">
        <v>52</v>
      </c>
      <c r="B41" s="6">
        <v>178</v>
      </c>
      <c r="C41" s="6">
        <v>178</v>
      </c>
      <c r="D41" s="6">
        <v>10</v>
      </c>
      <c r="E41" s="7">
        <f t="shared" si="0"/>
        <v>0</v>
      </c>
      <c r="F41" s="152">
        <v>0</v>
      </c>
      <c r="G41" s="3"/>
    </row>
    <row r="42" spans="1:7" ht="102" customHeight="1">
      <c r="A42" s="50" t="s">
        <v>53</v>
      </c>
      <c r="B42" s="6">
        <v>100</v>
      </c>
      <c r="C42" s="6">
        <v>90</v>
      </c>
      <c r="D42" s="6">
        <v>10</v>
      </c>
      <c r="E42" s="7">
        <f t="shared" si="0"/>
        <v>10</v>
      </c>
      <c r="F42" s="152">
        <v>0</v>
      </c>
      <c r="G42" s="3"/>
    </row>
    <row r="43" spans="1:7" ht="51" customHeight="1">
      <c r="A43" s="60" t="s">
        <v>54</v>
      </c>
      <c r="B43" s="6">
        <v>235</v>
      </c>
      <c r="C43" s="6">
        <v>212</v>
      </c>
      <c r="D43" s="6">
        <v>10</v>
      </c>
      <c r="E43" s="7">
        <f t="shared" si="0"/>
        <v>9.7872340425531945</v>
      </c>
      <c r="F43" s="152">
        <v>0</v>
      </c>
      <c r="G43" s="3"/>
    </row>
    <row r="44" spans="1:7" ht="38.25" customHeight="1">
      <c r="A44" s="155" t="s">
        <v>55</v>
      </c>
      <c r="B44" s="18">
        <v>118</v>
      </c>
      <c r="C44" s="18">
        <v>118</v>
      </c>
      <c r="D44" s="18">
        <v>10</v>
      </c>
      <c r="E44" s="7">
        <f t="shared" si="0"/>
        <v>0</v>
      </c>
      <c r="F44" s="156">
        <v>0</v>
      </c>
      <c r="G44" s="17"/>
    </row>
    <row r="45" spans="1:7" ht="51" customHeight="1">
      <c r="A45" s="60" t="s">
        <v>56</v>
      </c>
      <c r="B45" s="6">
        <v>70</v>
      </c>
      <c r="C45" s="6">
        <v>65</v>
      </c>
      <c r="D45" s="6">
        <v>10</v>
      </c>
      <c r="E45" s="7">
        <f t="shared" si="0"/>
        <v>7.1428571428571388</v>
      </c>
      <c r="F45" s="152">
        <v>0</v>
      </c>
      <c r="G45" s="3"/>
    </row>
    <row r="46" spans="1:7" ht="51" customHeight="1">
      <c r="A46" s="60" t="s">
        <v>57</v>
      </c>
      <c r="B46" s="6">
        <v>116</v>
      </c>
      <c r="C46" s="6">
        <v>105</v>
      </c>
      <c r="D46" s="6">
        <v>10</v>
      </c>
      <c r="E46" s="7">
        <f t="shared" si="0"/>
        <v>9.4827586206896513</v>
      </c>
      <c r="F46" s="152">
        <v>0</v>
      </c>
      <c r="G46" s="33"/>
    </row>
    <row r="47" spans="1:7" ht="38.25" customHeight="1">
      <c r="A47" s="60" t="s">
        <v>58</v>
      </c>
      <c r="B47" s="6">
        <v>58</v>
      </c>
      <c r="C47" s="6">
        <v>52</v>
      </c>
      <c r="D47" s="6">
        <v>10</v>
      </c>
      <c r="E47" s="7">
        <f t="shared" si="0"/>
        <v>10.34482758620689</v>
      </c>
      <c r="F47" s="152">
        <v>0</v>
      </c>
      <c r="G47" s="33"/>
    </row>
    <row r="48" spans="1:7" ht="51" customHeight="1">
      <c r="A48" s="60" t="s">
        <v>59</v>
      </c>
      <c r="B48" s="6">
        <v>70</v>
      </c>
      <c r="C48" s="6">
        <v>55</v>
      </c>
      <c r="D48" s="6">
        <v>10</v>
      </c>
      <c r="E48" s="7">
        <f t="shared" si="0"/>
        <v>21.428571428571431</v>
      </c>
      <c r="F48" s="152">
        <v>11</v>
      </c>
      <c r="G48" s="23" t="s">
        <v>190</v>
      </c>
    </row>
    <row r="49" spans="1:7" ht="38.25" customHeight="1">
      <c r="A49" s="60" t="s">
        <v>60</v>
      </c>
      <c r="B49" s="6">
        <v>75</v>
      </c>
      <c r="C49" s="6">
        <v>68</v>
      </c>
      <c r="D49" s="6">
        <v>10</v>
      </c>
      <c r="E49" s="7">
        <f t="shared" si="0"/>
        <v>9.3333333333333428</v>
      </c>
      <c r="F49" s="152">
        <v>0</v>
      </c>
      <c r="G49" s="33"/>
    </row>
    <row r="50" spans="1:7" ht="38.25" customHeight="1">
      <c r="A50" s="60" t="s">
        <v>61</v>
      </c>
      <c r="B50" s="6">
        <v>98</v>
      </c>
      <c r="C50" s="6">
        <v>89</v>
      </c>
      <c r="D50" s="6">
        <v>10</v>
      </c>
      <c r="E50" s="7">
        <f t="shared" si="0"/>
        <v>9.183673469387756</v>
      </c>
      <c r="F50" s="152">
        <v>0</v>
      </c>
      <c r="G50" s="33"/>
    </row>
    <row r="51" spans="1:7" ht="38.25" customHeight="1">
      <c r="A51" s="60" t="s">
        <v>62</v>
      </c>
      <c r="B51" s="6">
        <v>71</v>
      </c>
      <c r="C51" s="6">
        <v>48</v>
      </c>
      <c r="D51" s="6">
        <v>10</v>
      </c>
      <c r="E51" s="7">
        <f t="shared" si="0"/>
        <v>32.394366197183103</v>
      </c>
      <c r="F51" s="152">
        <v>22</v>
      </c>
      <c r="G51" s="23" t="s">
        <v>189</v>
      </c>
    </row>
    <row r="52" spans="1:7" ht="51" customHeight="1">
      <c r="A52" s="60" t="s">
        <v>63</v>
      </c>
      <c r="B52" s="6">
        <v>99</v>
      </c>
      <c r="C52" s="6">
        <v>92</v>
      </c>
      <c r="D52" s="6">
        <v>10</v>
      </c>
      <c r="E52" s="7">
        <f t="shared" si="0"/>
        <v>7.0707070707070727</v>
      </c>
      <c r="F52" s="152">
        <v>0</v>
      </c>
      <c r="G52" s="33"/>
    </row>
    <row r="53" spans="1:7" ht="38.25" customHeight="1">
      <c r="A53" s="60" t="s">
        <v>64</v>
      </c>
      <c r="B53" s="6">
        <v>50</v>
      </c>
      <c r="C53" s="6">
        <v>32</v>
      </c>
      <c r="D53" s="6">
        <v>10</v>
      </c>
      <c r="E53" s="7">
        <f t="shared" si="0"/>
        <v>36</v>
      </c>
      <c r="F53" s="152">
        <v>26</v>
      </c>
      <c r="G53" s="23" t="s">
        <v>190</v>
      </c>
    </row>
    <row r="54" spans="1:7" ht="51" customHeight="1">
      <c r="A54" s="60" t="s">
        <v>66</v>
      </c>
      <c r="B54" s="6">
        <v>130</v>
      </c>
      <c r="C54" s="6">
        <v>118</v>
      </c>
      <c r="D54" s="6">
        <v>10</v>
      </c>
      <c r="E54" s="7">
        <f t="shared" si="0"/>
        <v>9.2307692307692264</v>
      </c>
      <c r="F54" s="152">
        <v>0</v>
      </c>
      <c r="G54" s="3"/>
    </row>
    <row r="55" spans="1:7" ht="38.25" customHeight="1">
      <c r="A55" s="60" t="s">
        <v>67</v>
      </c>
      <c r="B55" s="6">
        <v>120</v>
      </c>
      <c r="C55" s="6">
        <v>100</v>
      </c>
      <c r="D55" s="6">
        <v>10</v>
      </c>
      <c r="E55" s="7">
        <f t="shared" si="0"/>
        <v>16.666666666666657</v>
      </c>
      <c r="F55" s="152">
        <v>7</v>
      </c>
      <c r="G55" s="23" t="s">
        <v>190</v>
      </c>
    </row>
    <row r="56" spans="1:7" ht="51" customHeight="1">
      <c r="A56" s="60" t="s">
        <v>68</v>
      </c>
      <c r="B56" s="6">
        <v>92</v>
      </c>
      <c r="C56" s="6">
        <v>59</v>
      </c>
      <c r="D56" s="6">
        <v>10</v>
      </c>
      <c r="E56" s="7">
        <f t="shared" si="0"/>
        <v>35.869565217391312</v>
      </c>
      <c r="F56" s="152">
        <v>26</v>
      </c>
      <c r="G56" s="23" t="s">
        <v>190</v>
      </c>
    </row>
    <row r="57" spans="1:7" ht="38.25" customHeight="1">
      <c r="A57" s="60" t="s">
        <v>69</v>
      </c>
      <c r="B57" s="6">
        <v>110</v>
      </c>
      <c r="C57" s="6">
        <v>110</v>
      </c>
      <c r="D57" s="6">
        <v>10</v>
      </c>
      <c r="E57" s="7">
        <f t="shared" si="0"/>
        <v>0</v>
      </c>
      <c r="F57" s="152">
        <v>0</v>
      </c>
      <c r="G57" s="33"/>
    </row>
    <row r="58" spans="1:7" ht="102" customHeight="1">
      <c r="A58" s="60" t="s">
        <v>71</v>
      </c>
      <c r="B58" s="6">
        <v>142</v>
      </c>
      <c r="C58" s="6">
        <v>132</v>
      </c>
      <c r="D58" s="6">
        <v>10</v>
      </c>
      <c r="E58" s="7">
        <f t="shared" si="0"/>
        <v>7.0422535211267672</v>
      </c>
      <c r="F58" s="152">
        <v>0</v>
      </c>
      <c r="G58" s="33"/>
    </row>
    <row r="59" spans="1:7" ht="38.25" customHeight="1">
      <c r="A59" s="60" t="s">
        <v>72</v>
      </c>
      <c r="B59" s="6">
        <v>91</v>
      </c>
      <c r="C59" s="6">
        <v>90</v>
      </c>
      <c r="D59" s="6">
        <v>10</v>
      </c>
      <c r="E59" s="7">
        <f t="shared" si="0"/>
        <v>1.098901098901095</v>
      </c>
      <c r="F59" s="152">
        <v>0</v>
      </c>
      <c r="G59" s="33"/>
    </row>
    <row r="60" spans="1:7" ht="38.25" customHeight="1">
      <c r="A60" s="60" t="s">
        <v>73</v>
      </c>
      <c r="B60" s="6">
        <v>49</v>
      </c>
      <c r="C60" s="6">
        <v>45</v>
      </c>
      <c r="D60" s="6">
        <v>10</v>
      </c>
      <c r="E60" s="7">
        <f t="shared" si="0"/>
        <v>8.1632653061224403</v>
      </c>
      <c r="F60" s="152">
        <v>0</v>
      </c>
      <c r="G60" s="3"/>
    </row>
    <row r="61" spans="1:7" ht="51" customHeight="1">
      <c r="A61" s="60" t="s">
        <v>74</v>
      </c>
      <c r="B61" s="6">
        <v>160</v>
      </c>
      <c r="C61" s="6">
        <v>130</v>
      </c>
      <c r="D61" s="6">
        <v>10</v>
      </c>
      <c r="E61" s="7">
        <f t="shared" si="0"/>
        <v>18.75</v>
      </c>
      <c r="F61" s="152">
        <v>9</v>
      </c>
      <c r="G61" s="23" t="s">
        <v>190</v>
      </c>
    </row>
    <row r="62" spans="1:7" ht="19.5" customHeight="1">
      <c r="A62" s="56" t="s">
        <v>75</v>
      </c>
      <c r="B62" s="57">
        <f t="shared" ref="B62:C62" si="1">SUM(B5:B61)</f>
        <v>6091</v>
      </c>
      <c r="C62" s="57">
        <f t="shared" si="1"/>
        <v>5376</v>
      </c>
      <c r="D62" s="157"/>
      <c r="E62" s="7">
        <f t="shared" si="0"/>
        <v>11.738630766704972</v>
      </c>
      <c r="F62" s="45"/>
      <c r="G62" s="45"/>
    </row>
    <row r="63" spans="1:7" ht="15.75" customHeight="1">
      <c r="B63" s="30"/>
      <c r="C63" s="30"/>
      <c r="D63" s="25"/>
      <c r="E63" s="158">
        <f>C62/B62*100</f>
        <v>88.261369233295028</v>
      </c>
    </row>
    <row r="64" spans="1:7" ht="15.75" customHeight="1">
      <c r="B64" s="25"/>
      <c r="C64" s="25"/>
      <c r="D64" s="25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4:G4"/>
    <mergeCell ref="A1:G1"/>
    <mergeCell ref="A2:A3"/>
    <mergeCell ref="B2:C2"/>
    <mergeCell ref="D2:E2"/>
    <mergeCell ref="F2:F3"/>
    <mergeCell ref="G2:G3"/>
  </mergeCells>
  <pageMargins left="0.11811023622047245" right="0.11811023622047245" top="0.35433070866141736" bottom="0.35433070866141736" header="0" footer="0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7" ySplit="5" topLeftCell="H60" activePane="bottomRight" state="frozen"/>
      <selection pane="topRight" activeCell="H1" sqref="H1"/>
      <selection pane="bottomLeft" activeCell="A6" sqref="A6"/>
      <selection pane="bottomRight" activeCell="H6" sqref="H6"/>
    </sheetView>
  </sheetViews>
  <sheetFormatPr defaultColWidth="14.42578125" defaultRowHeight="15" customHeight="1"/>
  <cols>
    <col min="1" max="1" width="45.7109375" customWidth="1"/>
    <col min="2" max="3" width="8.7109375" customWidth="1"/>
    <col min="4" max="6" width="12.7109375" customWidth="1"/>
    <col min="7" max="7" width="21.140625" customWidth="1"/>
    <col min="8" max="26" width="8" customWidth="1"/>
  </cols>
  <sheetData>
    <row r="1" spans="1:26" ht="45" customHeight="1">
      <c r="A1" s="173" t="s">
        <v>193</v>
      </c>
      <c r="B1" s="174"/>
      <c r="C1" s="174"/>
      <c r="D1" s="174"/>
      <c r="E1" s="174"/>
      <c r="F1" s="174"/>
      <c r="G1" s="174"/>
      <c r="H1" s="1"/>
      <c r="I1" s="1"/>
      <c r="J1" s="1"/>
      <c r="K1" s="1"/>
      <c r="L1" s="1"/>
      <c r="M1" s="1"/>
      <c r="N1" s="1"/>
      <c r="O1" s="1"/>
      <c r="P1" s="1" t="s">
        <v>194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4.5" customHeight="1">
      <c r="A2" s="175" t="s">
        <v>77</v>
      </c>
      <c r="B2" s="177" t="s">
        <v>195</v>
      </c>
      <c r="C2" s="178"/>
      <c r="D2" s="177" t="s">
        <v>3</v>
      </c>
      <c r="E2" s="178"/>
      <c r="F2" s="175" t="s">
        <v>4</v>
      </c>
      <c r="G2" s="175" t="s">
        <v>5</v>
      </c>
    </row>
    <row r="3" spans="1:26" ht="24" customHeight="1">
      <c r="A3" s="176"/>
      <c r="B3" s="3" t="s">
        <v>6</v>
      </c>
      <c r="C3" s="3" t="s">
        <v>7</v>
      </c>
      <c r="D3" s="3" t="s">
        <v>8</v>
      </c>
      <c r="E3" s="3" t="s">
        <v>105</v>
      </c>
      <c r="F3" s="176"/>
      <c r="G3" s="176"/>
    </row>
    <row r="4" spans="1:26" ht="42" customHeight="1">
      <c r="A4" s="179" t="s">
        <v>196</v>
      </c>
      <c r="B4" s="180"/>
      <c r="C4" s="180"/>
      <c r="D4" s="180"/>
      <c r="E4" s="180"/>
      <c r="F4" s="180"/>
      <c r="G4" s="17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>
      <c r="A5" s="50" t="s">
        <v>11</v>
      </c>
      <c r="B5" s="6">
        <v>130</v>
      </c>
      <c r="C5" s="6">
        <v>115</v>
      </c>
      <c r="D5" s="6">
        <v>10</v>
      </c>
      <c r="E5" s="7">
        <f t="shared" ref="E5:E62" si="0">100-(C5/B5*100)</f>
        <v>11.538461538461547</v>
      </c>
      <c r="F5" s="6">
        <v>2</v>
      </c>
      <c r="G5" s="23" t="s">
        <v>190</v>
      </c>
    </row>
    <row r="6" spans="1:26" ht="38.25">
      <c r="A6" s="50" t="s">
        <v>12</v>
      </c>
      <c r="B6" s="6">
        <v>95</v>
      </c>
      <c r="C6" s="6">
        <v>87</v>
      </c>
      <c r="D6" s="6">
        <v>10</v>
      </c>
      <c r="E6" s="7">
        <f t="shared" si="0"/>
        <v>8.4210526315789451</v>
      </c>
      <c r="F6" s="6">
        <v>0</v>
      </c>
      <c r="G6" s="33"/>
    </row>
    <row r="7" spans="1:26" ht="25.5">
      <c r="A7" s="50" t="s">
        <v>89</v>
      </c>
      <c r="B7" s="6">
        <v>100</v>
      </c>
      <c r="C7" s="6">
        <v>51</v>
      </c>
      <c r="D7" s="6">
        <v>10</v>
      </c>
      <c r="E7" s="7">
        <f t="shared" si="0"/>
        <v>49</v>
      </c>
      <c r="F7" s="6">
        <v>39</v>
      </c>
      <c r="G7" s="23" t="s">
        <v>190</v>
      </c>
    </row>
    <row r="8" spans="1:26" ht="25.5">
      <c r="A8" s="50" t="s">
        <v>98</v>
      </c>
      <c r="B8" s="6">
        <v>290</v>
      </c>
      <c r="C8" s="6">
        <v>270</v>
      </c>
      <c r="D8" s="6">
        <v>10</v>
      </c>
      <c r="E8" s="7">
        <f t="shared" si="0"/>
        <v>6.8965517241379359</v>
      </c>
      <c r="F8" s="6">
        <v>0</v>
      </c>
      <c r="G8" s="3"/>
    </row>
    <row r="9" spans="1:26" ht="25.5">
      <c r="A9" s="50" t="s">
        <v>15</v>
      </c>
      <c r="B9" s="6">
        <v>150</v>
      </c>
      <c r="C9" s="6">
        <v>140</v>
      </c>
      <c r="D9" s="6">
        <v>10</v>
      </c>
      <c r="E9" s="7">
        <f t="shared" si="0"/>
        <v>6.6666666666666714</v>
      </c>
      <c r="F9" s="6">
        <v>0</v>
      </c>
      <c r="G9" s="3"/>
    </row>
    <row r="10" spans="1:26" ht="25.5">
      <c r="A10" s="50" t="s">
        <v>99</v>
      </c>
      <c r="B10" s="6">
        <v>100</v>
      </c>
      <c r="C10" s="6">
        <v>68</v>
      </c>
      <c r="D10" s="6">
        <v>10</v>
      </c>
      <c r="E10" s="7">
        <f t="shared" si="0"/>
        <v>32</v>
      </c>
      <c r="F10" s="6">
        <v>22</v>
      </c>
      <c r="G10" s="23" t="s">
        <v>190</v>
      </c>
    </row>
    <row r="11" spans="1:26" ht="25.5">
      <c r="A11" s="50" t="s">
        <v>103</v>
      </c>
      <c r="B11" s="6">
        <v>160</v>
      </c>
      <c r="C11" s="6">
        <v>155</v>
      </c>
      <c r="D11" s="6">
        <v>10</v>
      </c>
      <c r="E11" s="7">
        <f t="shared" si="0"/>
        <v>3.125</v>
      </c>
      <c r="F11" s="6">
        <v>0</v>
      </c>
      <c r="G11" s="3"/>
    </row>
    <row r="12" spans="1:26" ht="38.25">
      <c r="A12" s="50" t="s">
        <v>18</v>
      </c>
      <c r="B12" s="6">
        <v>80</v>
      </c>
      <c r="C12" s="6">
        <v>70</v>
      </c>
      <c r="D12" s="6">
        <v>10</v>
      </c>
      <c r="E12" s="7">
        <f t="shared" si="0"/>
        <v>12.5</v>
      </c>
      <c r="F12" s="6">
        <v>3</v>
      </c>
      <c r="G12" s="23" t="s">
        <v>197</v>
      </c>
    </row>
    <row r="13" spans="1:26" ht="38.25">
      <c r="A13" s="50" t="s">
        <v>19</v>
      </c>
      <c r="B13" s="6">
        <v>100</v>
      </c>
      <c r="C13" s="6">
        <v>95</v>
      </c>
      <c r="D13" s="6">
        <v>10</v>
      </c>
      <c r="E13" s="7">
        <f t="shared" si="0"/>
        <v>5</v>
      </c>
      <c r="F13" s="6">
        <v>0</v>
      </c>
      <c r="G13" s="3"/>
    </row>
    <row r="14" spans="1:26" ht="25.5">
      <c r="A14" s="50" t="s">
        <v>20</v>
      </c>
      <c r="B14" s="2"/>
      <c r="C14" s="2"/>
      <c r="D14" s="2"/>
      <c r="E14" s="7" t="e">
        <f t="shared" si="0"/>
        <v>#DIV/0!</v>
      </c>
      <c r="F14" s="2"/>
      <c r="G14" s="3"/>
    </row>
    <row r="15" spans="1:26" ht="38.25">
      <c r="A15" s="50" t="s">
        <v>21</v>
      </c>
      <c r="B15" s="6">
        <v>160</v>
      </c>
      <c r="C15" s="6">
        <v>115</v>
      </c>
      <c r="D15" s="6">
        <v>10</v>
      </c>
      <c r="E15" s="7">
        <f t="shared" si="0"/>
        <v>28.125</v>
      </c>
      <c r="F15" s="152">
        <v>18</v>
      </c>
      <c r="G15" s="23" t="s">
        <v>190</v>
      </c>
    </row>
    <row r="16" spans="1:26" ht="63.75">
      <c r="A16" s="50" t="s">
        <v>22</v>
      </c>
      <c r="B16" s="6">
        <v>120</v>
      </c>
      <c r="C16" s="6">
        <v>120</v>
      </c>
      <c r="D16" s="6">
        <v>10</v>
      </c>
      <c r="E16" s="7">
        <f t="shared" si="0"/>
        <v>0</v>
      </c>
      <c r="F16" s="6">
        <v>0</v>
      </c>
      <c r="G16" s="3"/>
    </row>
    <row r="17" spans="1:8" ht="38.25">
      <c r="A17" s="50" t="s">
        <v>23</v>
      </c>
      <c r="B17" s="6">
        <v>140</v>
      </c>
      <c r="C17" s="6">
        <v>87</v>
      </c>
      <c r="D17" s="6">
        <v>10</v>
      </c>
      <c r="E17" s="7">
        <f t="shared" si="0"/>
        <v>37.857142857142854</v>
      </c>
      <c r="F17" s="6">
        <v>28</v>
      </c>
      <c r="G17" s="23" t="s">
        <v>190</v>
      </c>
    </row>
    <row r="18" spans="1:8" ht="25.5">
      <c r="A18" s="50" t="s">
        <v>24</v>
      </c>
      <c r="B18" s="6">
        <v>55</v>
      </c>
      <c r="C18" s="6">
        <v>50</v>
      </c>
      <c r="D18" s="6">
        <v>10</v>
      </c>
      <c r="E18" s="7">
        <f t="shared" si="0"/>
        <v>9.0909090909090935</v>
      </c>
      <c r="F18" s="6">
        <v>0</v>
      </c>
      <c r="G18" s="3"/>
      <c r="H18" s="159" t="s">
        <v>0</v>
      </c>
    </row>
    <row r="19" spans="1:8" ht="25.5">
      <c r="A19" s="50" t="s">
        <v>25</v>
      </c>
      <c r="B19" s="6">
        <v>80</v>
      </c>
      <c r="C19" s="6">
        <v>65</v>
      </c>
      <c r="D19" s="6">
        <v>10</v>
      </c>
      <c r="E19" s="7">
        <f t="shared" si="0"/>
        <v>18.75</v>
      </c>
      <c r="F19" s="6">
        <v>9</v>
      </c>
      <c r="G19" s="23" t="s">
        <v>190</v>
      </c>
    </row>
    <row r="20" spans="1:8" ht="38.25">
      <c r="A20" s="50" t="s">
        <v>26</v>
      </c>
      <c r="B20" s="6">
        <v>172</v>
      </c>
      <c r="C20" s="6">
        <v>130</v>
      </c>
      <c r="D20" s="6">
        <v>10</v>
      </c>
      <c r="E20" s="7">
        <f t="shared" si="0"/>
        <v>24.418604651162795</v>
      </c>
      <c r="F20" s="6">
        <v>14</v>
      </c>
      <c r="G20" s="23" t="s">
        <v>189</v>
      </c>
    </row>
    <row r="21" spans="1:8" ht="15.75" customHeight="1">
      <c r="A21" s="50" t="s">
        <v>27</v>
      </c>
      <c r="B21" s="6">
        <v>43</v>
      </c>
      <c r="C21" s="6">
        <v>43</v>
      </c>
      <c r="D21" s="6">
        <v>10</v>
      </c>
      <c r="E21" s="7">
        <f t="shared" si="0"/>
        <v>0</v>
      </c>
      <c r="F21" s="6">
        <v>0</v>
      </c>
      <c r="G21" s="3"/>
    </row>
    <row r="22" spans="1:8" ht="15.75" customHeight="1">
      <c r="A22" s="50" t="s">
        <v>28</v>
      </c>
      <c r="B22" s="6">
        <v>142</v>
      </c>
      <c r="C22" s="6">
        <v>103</v>
      </c>
      <c r="D22" s="6">
        <v>10</v>
      </c>
      <c r="E22" s="7">
        <f t="shared" si="0"/>
        <v>27.464788732394368</v>
      </c>
      <c r="F22" s="63">
        <v>17</v>
      </c>
      <c r="G22" s="14" t="s">
        <v>189</v>
      </c>
    </row>
    <row r="23" spans="1:8" ht="15.75" customHeight="1">
      <c r="A23" s="50" t="s">
        <v>29</v>
      </c>
      <c r="B23" s="6">
        <v>31</v>
      </c>
      <c r="C23" s="6">
        <v>31</v>
      </c>
      <c r="D23" s="6">
        <v>10</v>
      </c>
      <c r="E23" s="7">
        <f t="shared" si="0"/>
        <v>0</v>
      </c>
      <c r="F23" s="6">
        <v>0</v>
      </c>
      <c r="G23" s="3"/>
    </row>
    <row r="24" spans="1:8" ht="15.75" customHeight="1">
      <c r="A24" s="50" t="s">
        <v>30</v>
      </c>
      <c r="B24" s="6">
        <v>113</v>
      </c>
      <c r="C24" s="6">
        <v>89</v>
      </c>
      <c r="D24" s="6">
        <v>10</v>
      </c>
      <c r="E24" s="7">
        <f t="shared" si="0"/>
        <v>21.238938053097343</v>
      </c>
      <c r="F24" s="6">
        <v>11</v>
      </c>
      <c r="G24" s="23" t="s">
        <v>198</v>
      </c>
    </row>
    <row r="25" spans="1:8" ht="15.75" customHeight="1">
      <c r="A25" s="50" t="s">
        <v>32</v>
      </c>
      <c r="B25" s="2"/>
      <c r="C25" s="2"/>
      <c r="D25" s="2"/>
      <c r="E25" s="7" t="e">
        <f t="shared" si="0"/>
        <v>#DIV/0!</v>
      </c>
      <c r="F25" s="2"/>
      <c r="G25" s="3"/>
    </row>
    <row r="26" spans="1:8" ht="15.75" customHeight="1">
      <c r="A26" s="50" t="s">
        <v>34</v>
      </c>
      <c r="B26" s="6">
        <v>55</v>
      </c>
      <c r="C26" s="6">
        <v>59</v>
      </c>
      <c r="D26" s="6">
        <v>10</v>
      </c>
      <c r="E26" s="7">
        <f t="shared" si="0"/>
        <v>-7.2727272727272805</v>
      </c>
      <c r="F26" s="6">
        <v>0</v>
      </c>
      <c r="G26" s="3"/>
    </row>
    <row r="27" spans="1:8" ht="15.75" customHeight="1">
      <c r="A27" s="50" t="s">
        <v>36</v>
      </c>
      <c r="B27" s="6">
        <v>105</v>
      </c>
      <c r="C27" s="6">
        <v>80</v>
      </c>
      <c r="D27" s="6">
        <v>10</v>
      </c>
      <c r="E27" s="7">
        <f t="shared" si="0"/>
        <v>23.80952380952381</v>
      </c>
      <c r="F27" s="6">
        <v>14</v>
      </c>
      <c r="G27" s="23" t="s">
        <v>189</v>
      </c>
    </row>
    <row r="28" spans="1:8" ht="15.75" customHeight="1">
      <c r="A28" s="50" t="s">
        <v>37</v>
      </c>
      <c r="B28" s="6">
        <v>70</v>
      </c>
      <c r="C28" s="6">
        <v>65</v>
      </c>
      <c r="D28" s="6">
        <v>10</v>
      </c>
      <c r="E28" s="7">
        <f t="shared" si="0"/>
        <v>7.1428571428571388</v>
      </c>
      <c r="F28" s="6">
        <v>0</v>
      </c>
      <c r="G28" s="3"/>
    </row>
    <row r="29" spans="1:8" ht="15.75" customHeight="1">
      <c r="A29" s="50" t="s">
        <v>38</v>
      </c>
      <c r="B29" s="6">
        <v>50</v>
      </c>
      <c r="C29" s="6">
        <v>46</v>
      </c>
      <c r="D29" s="6">
        <v>10</v>
      </c>
      <c r="E29" s="7">
        <f t="shared" si="0"/>
        <v>8</v>
      </c>
      <c r="F29" s="6">
        <v>0</v>
      </c>
      <c r="G29" s="3"/>
    </row>
    <row r="30" spans="1:8" ht="15.75" customHeight="1">
      <c r="A30" s="50" t="s">
        <v>39</v>
      </c>
      <c r="B30" s="6">
        <v>68</v>
      </c>
      <c r="C30" s="6">
        <v>68</v>
      </c>
      <c r="D30" s="6">
        <v>10</v>
      </c>
      <c r="E30" s="7">
        <f t="shared" si="0"/>
        <v>0</v>
      </c>
      <c r="F30" s="6">
        <v>0</v>
      </c>
      <c r="G30" s="3"/>
    </row>
    <row r="31" spans="1:8" ht="15.75" customHeight="1">
      <c r="A31" s="50" t="s">
        <v>41</v>
      </c>
      <c r="B31" s="6">
        <v>30</v>
      </c>
      <c r="C31" s="6">
        <v>25</v>
      </c>
      <c r="D31" s="6">
        <v>10</v>
      </c>
      <c r="E31" s="7">
        <f t="shared" si="0"/>
        <v>16.666666666666657</v>
      </c>
      <c r="F31" s="6">
        <v>7</v>
      </c>
      <c r="G31" s="23" t="s">
        <v>190</v>
      </c>
    </row>
    <row r="32" spans="1:8" ht="15.75" customHeight="1">
      <c r="A32" s="160" t="s">
        <v>42</v>
      </c>
      <c r="B32" s="18">
        <v>40</v>
      </c>
      <c r="C32" s="18">
        <v>31</v>
      </c>
      <c r="D32" s="18">
        <v>10</v>
      </c>
      <c r="E32" s="7">
        <f t="shared" si="0"/>
        <v>22.5</v>
      </c>
      <c r="F32" s="18">
        <v>13</v>
      </c>
      <c r="G32" s="23" t="s">
        <v>190</v>
      </c>
    </row>
    <row r="33" spans="1:8" ht="15.75" customHeight="1">
      <c r="A33" s="50" t="s">
        <v>43</v>
      </c>
      <c r="B33" s="6">
        <v>68</v>
      </c>
      <c r="C33" s="6">
        <v>64</v>
      </c>
      <c r="D33" s="6">
        <v>10</v>
      </c>
      <c r="E33" s="7">
        <f t="shared" si="0"/>
        <v>5.8823529411764781</v>
      </c>
      <c r="F33" s="6">
        <v>0</v>
      </c>
      <c r="G33" s="3"/>
    </row>
    <row r="34" spans="1:8" ht="15.75" customHeight="1">
      <c r="A34" s="50" t="s">
        <v>44</v>
      </c>
      <c r="B34" s="6">
        <v>56</v>
      </c>
      <c r="C34" s="6">
        <v>30</v>
      </c>
      <c r="D34" s="6">
        <v>10</v>
      </c>
      <c r="E34" s="7">
        <f t="shared" si="0"/>
        <v>46.428571428571431</v>
      </c>
      <c r="F34" s="6">
        <v>36</v>
      </c>
      <c r="G34" s="23" t="s">
        <v>199</v>
      </c>
    </row>
    <row r="35" spans="1:8" ht="15.75" customHeight="1">
      <c r="A35" s="50" t="s">
        <v>46</v>
      </c>
      <c r="B35" s="6">
        <v>48</v>
      </c>
      <c r="C35" s="6">
        <v>39</v>
      </c>
      <c r="D35" s="6">
        <v>10</v>
      </c>
      <c r="E35" s="7">
        <f t="shared" si="0"/>
        <v>18.75</v>
      </c>
      <c r="F35" s="6">
        <v>9</v>
      </c>
      <c r="G35" s="23" t="s">
        <v>189</v>
      </c>
    </row>
    <row r="36" spans="1:8" ht="15.75" customHeight="1">
      <c r="A36" s="50" t="s">
        <v>47</v>
      </c>
      <c r="B36" s="6">
        <v>56</v>
      </c>
      <c r="C36" s="6">
        <v>52</v>
      </c>
      <c r="D36" s="6">
        <v>10</v>
      </c>
      <c r="E36" s="7">
        <f t="shared" si="0"/>
        <v>7.1428571428571388</v>
      </c>
      <c r="F36" s="6">
        <v>0</v>
      </c>
      <c r="G36" s="3"/>
    </row>
    <row r="37" spans="1:8" ht="15.75" customHeight="1">
      <c r="A37" s="50" t="s">
        <v>48</v>
      </c>
      <c r="B37" s="6">
        <v>125</v>
      </c>
      <c r="C37" s="6">
        <v>125</v>
      </c>
      <c r="D37" s="6">
        <v>10</v>
      </c>
      <c r="E37" s="7">
        <f t="shared" si="0"/>
        <v>0</v>
      </c>
      <c r="F37" s="6">
        <v>0</v>
      </c>
      <c r="G37" s="3"/>
      <c r="H37" s="147"/>
    </row>
    <row r="38" spans="1:8" ht="15.75" customHeight="1">
      <c r="A38" s="50" t="s">
        <v>49</v>
      </c>
      <c r="B38" s="6">
        <v>92</v>
      </c>
      <c r="C38" s="6">
        <v>71</v>
      </c>
      <c r="D38" s="6">
        <v>10</v>
      </c>
      <c r="E38" s="7">
        <f t="shared" si="0"/>
        <v>22.826086956521735</v>
      </c>
      <c r="F38" s="6">
        <v>13</v>
      </c>
      <c r="G38" s="23" t="s">
        <v>189</v>
      </c>
    </row>
    <row r="39" spans="1:8" ht="15.75" customHeight="1">
      <c r="A39" s="50" t="s">
        <v>50</v>
      </c>
      <c r="B39" s="6">
        <v>132</v>
      </c>
      <c r="C39" s="6">
        <v>132</v>
      </c>
      <c r="D39" s="6">
        <v>10</v>
      </c>
      <c r="E39" s="7">
        <f t="shared" si="0"/>
        <v>0</v>
      </c>
      <c r="F39" s="6">
        <v>0</v>
      </c>
      <c r="G39" s="3"/>
    </row>
    <row r="40" spans="1:8" ht="15.75" customHeight="1">
      <c r="A40" s="50" t="s">
        <v>51</v>
      </c>
      <c r="B40" s="6">
        <v>58</v>
      </c>
      <c r="C40" s="6">
        <v>54</v>
      </c>
      <c r="D40" s="6">
        <v>10</v>
      </c>
      <c r="E40" s="7">
        <f t="shared" si="0"/>
        <v>6.8965517241379359</v>
      </c>
      <c r="F40" s="6">
        <v>0</v>
      </c>
      <c r="G40" s="3"/>
    </row>
    <row r="41" spans="1:8" ht="15.75" customHeight="1">
      <c r="A41" s="50" t="s">
        <v>52</v>
      </c>
      <c r="B41" s="6">
        <v>205</v>
      </c>
      <c r="C41" s="6">
        <v>129</v>
      </c>
      <c r="D41" s="6">
        <v>10</v>
      </c>
      <c r="E41" s="7">
        <f t="shared" si="0"/>
        <v>37.073170731707314</v>
      </c>
      <c r="F41" s="6">
        <v>27</v>
      </c>
      <c r="G41" s="23" t="s">
        <v>190</v>
      </c>
    </row>
    <row r="42" spans="1:8" ht="15.75" customHeight="1">
      <c r="A42" s="50" t="s">
        <v>53</v>
      </c>
      <c r="B42" s="6">
        <v>80</v>
      </c>
      <c r="C42" s="6">
        <v>76</v>
      </c>
      <c r="D42" s="6">
        <v>10</v>
      </c>
      <c r="E42" s="7">
        <f t="shared" si="0"/>
        <v>5</v>
      </c>
      <c r="F42" s="6">
        <v>0</v>
      </c>
      <c r="G42" s="3"/>
    </row>
    <row r="43" spans="1:8" ht="15.75" customHeight="1">
      <c r="A43" s="50" t="s">
        <v>54</v>
      </c>
      <c r="B43" s="6">
        <v>222</v>
      </c>
      <c r="C43" s="110">
        <v>122</v>
      </c>
      <c r="D43" s="6">
        <v>10</v>
      </c>
      <c r="E43" s="7">
        <f t="shared" si="0"/>
        <v>45.045045045045043</v>
      </c>
      <c r="F43" s="63">
        <v>35</v>
      </c>
      <c r="G43" s="23" t="s">
        <v>190</v>
      </c>
    </row>
    <row r="44" spans="1:8" ht="15.75" customHeight="1">
      <c r="A44" s="50" t="s">
        <v>55</v>
      </c>
      <c r="B44" s="6">
        <v>90</v>
      </c>
      <c r="C44" s="6">
        <v>62</v>
      </c>
      <c r="D44" s="6">
        <v>10</v>
      </c>
      <c r="E44" s="7">
        <f t="shared" si="0"/>
        <v>31.111111111111114</v>
      </c>
      <c r="F44" s="6">
        <v>21</v>
      </c>
      <c r="G44" s="23" t="s">
        <v>190</v>
      </c>
    </row>
    <row r="45" spans="1:8" ht="15.75" customHeight="1">
      <c r="A45" s="50" t="s">
        <v>56</v>
      </c>
      <c r="B45" s="6">
        <v>80</v>
      </c>
      <c r="C45" s="6">
        <v>75</v>
      </c>
      <c r="D45" s="6">
        <v>10</v>
      </c>
      <c r="E45" s="7">
        <f t="shared" si="0"/>
        <v>6.25</v>
      </c>
      <c r="F45" s="6">
        <v>0</v>
      </c>
      <c r="G45" s="3"/>
    </row>
    <row r="46" spans="1:8" ht="15.75" customHeight="1">
      <c r="A46" s="50" t="s">
        <v>57</v>
      </c>
      <c r="B46" s="6">
        <v>100</v>
      </c>
      <c r="C46" s="6">
        <v>90</v>
      </c>
      <c r="D46" s="6">
        <v>10</v>
      </c>
      <c r="E46" s="7">
        <f t="shared" si="0"/>
        <v>10</v>
      </c>
      <c r="F46" s="6">
        <v>0</v>
      </c>
      <c r="G46" s="3"/>
    </row>
    <row r="47" spans="1:8" ht="15.75" customHeight="1">
      <c r="A47" s="50" t="s">
        <v>58</v>
      </c>
      <c r="B47" s="6">
        <v>76</v>
      </c>
      <c r="C47" s="6">
        <v>76</v>
      </c>
      <c r="D47" s="6">
        <v>10</v>
      </c>
      <c r="E47" s="7">
        <f t="shared" si="0"/>
        <v>0</v>
      </c>
      <c r="F47" s="6">
        <v>0</v>
      </c>
      <c r="G47" s="3"/>
    </row>
    <row r="48" spans="1:8" ht="15.75" customHeight="1">
      <c r="A48" s="50" t="s">
        <v>59</v>
      </c>
      <c r="B48" s="6">
        <v>50</v>
      </c>
      <c r="C48" s="6">
        <v>45</v>
      </c>
      <c r="D48" s="6">
        <v>10</v>
      </c>
      <c r="E48" s="7">
        <f t="shared" si="0"/>
        <v>10</v>
      </c>
      <c r="F48" s="6">
        <v>0</v>
      </c>
      <c r="G48" s="3"/>
    </row>
    <row r="49" spans="1:7" ht="15.75" customHeight="1">
      <c r="A49" s="50" t="s">
        <v>60</v>
      </c>
      <c r="B49" s="6">
        <v>80</v>
      </c>
      <c r="C49" s="6">
        <v>72</v>
      </c>
      <c r="D49" s="6">
        <v>10</v>
      </c>
      <c r="E49" s="7">
        <f t="shared" si="0"/>
        <v>10</v>
      </c>
      <c r="F49" s="6">
        <v>0</v>
      </c>
      <c r="G49" s="3"/>
    </row>
    <row r="50" spans="1:7" ht="15.75" customHeight="1">
      <c r="A50" s="50" t="s">
        <v>61</v>
      </c>
      <c r="B50" s="6">
        <v>70</v>
      </c>
      <c r="C50" s="6">
        <v>61</v>
      </c>
      <c r="D50" s="6">
        <v>10</v>
      </c>
      <c r="E50" s="7">
        <f t="shared" si="0"/>
        <v>12.857142857142861</v>
      </c>
      <c r="F50" s="6">
        <v>3</v>
      </c>
      <c r="G50" s="23" t="s">
        <v>189</v>
      </c>
    </row>
    <row r="51" spans="1:7" ht="15.75" customHeight="1">
      <c r="A51" s="50" t="s">
        <v>62</v>
      </c>
      <c r="B51" s="6">
        <v>60</v>
      </c>
      <c r="C51" s="6">
        <v>48</v>
      </c>
      <c r="D51" s="6">
        <v>10</v>
      </c>
      <c r="E51" s="7">
        <f t="shared" si="0"/>
        <v>20</v>
      </c>
      <c r="F51" s="6">
        <v>10</v>
      </c>
      <c r="G51" s="23" t="s">
        <v>189</v>
      </c>
    </row>
    <row r="52" spans="1:7" ht="15.75" customHeight="1">
      <c r="A52" s="50" t="s">
        <v>63</v>
      </c>
      <c r="B52" s="6">
        <v>165</v>
      </c>
      <c r="C52" s="6">
        <v>148</v>
      </c>
      <c r="D52" s="6">
        <v>10</v>
      </c>
      <c r="E52" s="7">
        <f t="shared" si="0"/>
        <v>10.303030303030297</v>
      </c>
      <c r="F52" s="6">
        <v>0</v>
      </c>
      <c r="G52" s="23"/>
    </row>
    <row r="53" spans="1:7" ht="15.75" customHeight="1">
      <c r="A53" s="50" t="s">
        <v>64</v>
      </c>
      <c r="B53" s="6">
        <v>70</v>
      </c>
      <c r="C53" s="6">
        <v>52</v>
      </c>
      <c r="D53" s="6">
        <v>10</v>
      </c>
      <c r="E53" s="7">
        <f t="shared" si="0"/>
        <v>25.714285714285708</v>
      </c>
      <c r="F53" s="6">
        <v>16</v>
      </c>
      <c r="G53" s="23" t="s">
        <v>190</v>
      </c>
    </row>
    <row r="54" spans="1:7" ht="15.75" customHeight="1">
      <c r="A54" s="50" t="s">
        <v>66</v>
      </c>
      <c r="B54" s="6">
        <v>95</v>
      </c>
      <c r="C54" s="6">
        <v>89</v>
      </c>
      <c r="D54" s="6">
        <v>10</v>
      </c>
      <c r="E54" s="7">
        <f t="shared" si="0"/>
        <v>6.3157894736842053</v>
      </c>
      <c r="F54" s="6">
        <v>0</v>
      </c>
      <c r="G54" s="3"/>
    </row>
    <row r="55" spans="1:7" ht="15.75" customHeight="1">
      <c r="A55" s="50" t="s">
        <v>67</v>
      </c>
      <c r="B55" s="6">
        <v>110</v>
      </c>
      <c r="C55" s="6">
        <v>80</v>
      </c>
      <c r="D55" s="6">
        <v>10</v>
      </c>
      <c r="E55" s="7">
        <f t="shared" si="0"/>
        <v>27.272727272727266</v>
      </c>
      <c r="F55" s="6">
        <v>17</v>
      </c>
      <c r="G55" s="23" t="s">
        <v>190</v>
      </c>
    </row>
    <row r="56" spans="1:7" ht="15.75" customHeight="1">
      <c r="A56" s="50" t="s">
        <v>68</v>
      </c>
      <c r="B56" s="6">
        <v>85</v>
      </c>
      <c r="C56" s="6">
        <v>59</v>
      </c>
      <c r="D56" s="6">
        <v>10</v>
      </c>
      <c r="E56" s="7">
        <f t="shared" si="0"/>
        <v>30.588235294117652</v>
      </c>
      <c r="F56" s="6">
        <v>21</v>
      </c>
      <c r="G56" s="23" t="s">
        <v>190</v>
      </c>
    </row>
    <row r="57" spans="1:7" ht="15.75" customHeight="1">
      <c r="A57" s="50" t="s">
        <v>69</v>
      </c>
      <c r="B57" s="6">
        <v>123</v>
      </c>
      <c r="C57" s="6">
        <v>93</v>
      </c>
      <c r="D57" s="6">
        <v>10</v>
      </c>
      <c r="E57" s="7">
        <f t="shared" si="0"/>
        <v>24.390243902439025</v>
      </c>
      <c r="F57" s="6">
        <v>14</v>
      </c>
      <c r="G57" s="23" t="s">
        <v>190</v>
      </c>
    </row>
    <row r="58" spans="1:7" ht="15.75" customHeight="1">
      <c r="A58" s="50" t="s">
        <v>71</v>
      </c>
      <c r="B58" s="6">
        <v>60</v>
      </c>
      <c r="C58" s="6">
        <v>54</v>
      </c>
      <c r="D58" s="6">
        <v>10</v>
      </c>
      <c r="E58" s="7">
        <f t="shared" si="0"/>
        <v>10</v>
      </c>
      <c r="F58" s="6">
        <v>0</v>
      </c>
      <c r="G58" s="23"/>
    </row>
    <row r="59" spans="1:7" ht="15.75" customHeight="1">
      <c r="A59" s="50" t="s">
        <v>72</v>
      </c>
      <c r="B59" s="6">
        <v>90</v>
      </c>
      <c r="C59" s="6">
        <v>81</v>
      </c>
      <c r="D59" s="6">
        <v>10</v>
      </c>
      <c r="E59" s="7">
        <f t="shared" si="0"/>
        <v>10</v>
      </c>
      <c r="F59" s="6">
        <v>0</v>
      </c>
      <c r="G59" s="3"/>
    </row>
    <row r="60" spans="1:7" ht="15.75" customHeight="1">
      <c r="A60" s="50" t="s">
        <v>73</v>
      </c>
      <c r="B60" s="6">
        <v>40</v>
      </c>
      <c r="C60" s="6">
        <v>36</v>
      </c>
      <c r="D60" s="6">
        <v>10</v>
      </c>
      <c r="E60" s="7">
        <f t="shared" si="0"/>
        <v>10</v>
      </c>
      <c r="F60" s="6">
        <v>0</v>
      </c>
      <c r="G60" s="3"/>
    </row>
    <row r="61" spans="1:7" ht="15.75" customHeight="1">
      <c r="A61" s="50" t="s">
        <v>74</v>
      </c>
      <c r="B61" s="6">
        <v>130</v>
      </c>
      <c r="C61" s="6">
        <v>105</v>
      </c>
      <c r="D61" s="6">
        <v>10</v>
      </c>
      <c r="E61" s="7">
        <f t="shared" si="0"/>
        <v>19.230769230769226</v>
      </c>
      <c r="F61" s="63">
        <v>9</v>
      </c>
      <c r="G61" s="6" t="s">
        <v>190</v>
      </c>
    </row>
    <row r="62" spans="1:7" ht="15.75" customHeight="1">
      <c r="A62" s="56" t="s">
        <v>75</v>
      </c>
      <c r="B62" s="57">
        <f t="shared" ref="B62:C62" si="1">SUM(B5:B61)</f>
        <v>5395</v>
      </c>
      <c r="C62" s="57">
        <f t="shared" si="1"/>
        <v>4478</v>
      </c>
      <c r="D62" s="157"/>
      <c r="E62" s="7">
        <f t="shared" si="0"/>
        <v>16.997219647822064</v>
      </c>
      <c r="F62" s="60"/>
      <c r="G62" s="2"/>
    </row>
    <row r="63" spans="1:7" ht="15.75" customHeight="1">
      <c r="B63" s="30"/>
      <c r="C63" s="30"/>
      <c r="D63" s="25"/>
      <c r="E63" s="158"/>
    </row>
    <row r="64" spans="1:7" ht="15.75" customHeight="1">
      <c r="B64" s="25"/>
      <c r="C64" s="25"/>
      <c r="D64" s="25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4:G4"/>
    <mergeCell ref="A1:G1"/>
    <mergeCell ref="A2:A3"/>
    <mergeCell ref="B2:C2"/>
    <mergeCell ref="D2:E2"/>
    <mergeCell ref="F2:F3"/>
    <mergeCell ref="G2:G3"/>
  </mergeCells>
  <pageMargins left="0.11811023622047245" right="0.11811023622047245" top="0.35433070866141736" bottom="0.35433070866141736" header="0" footer="0"/>
  <pageSetup scale="7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/>
  </sheetViews>
  <sheetFormatPr defaultColWidth="14.42578125" defaultRowHeight="15" customHeight="1"/>
  <cols>
    <col min="1" max="1" width="27.7109375" customWidth="1"/>
    <col min="2" max="2" width="8" customWidth="1"/>
    <col min="3" max="4" width="6.7109375" customWidth="1"/>
    <col min="5" max="5" width="9.7109375" customWidth="1"/>
    <col min="6" max="6" width="7.7109375" customWidth="1"/>
    <col min="7" max="7" width="11.42578125" customWidth="1"/>
    <col min="8" max="9" width="6.7109375" customWidth="1"/>
    <col min="10" max="10" width="9.7109375" customWidth="1"/>
    <col min="11" max="11" width="7.7109375" customWidth="1"/>
    <col min="12" max="12" width="11.140625" customWidth="1"/>
    <col min="13" max="14" width="6.7109375" customWidth="1"/>
    <col min="15" max="15" width="9.7109375" customWidth="1"/>
    <col min="16" max="16" width="7.7109375" customWidth="1"/>
    <col min="17" max="17" width="10.85546875" customWidth="1"/>
    <col min="18" max="18" width="12.28515625" customWidth="1"/>
  </cols>
  <sheetData>
    <row r="1" spans="1:18" ht="15.75" customHeight="1">
      <c r="A1" s="186" t="s">
        <v>101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3" spans="1:18" ht="114.75" customHeight="1">
      <c r="A3" s="188" t="s">
        <v>77</v>
      </c>
      <c r="B3" s="191" t="s">
        <v>78</v>
      </c>
      <c r="C3" s="192" t="s">
        <v>79</v>
      </c>
      <c r="D3" s="178"/>
      <c r="E3" s="190" t="s">
        <v>80</v>
      </c>
      <c r="F3" s="182"/>
      <c r="G3" s="191" t="s">
        <v>81</v>
      </c>
      <c r="H3" s="192" t="s">
        <v>82</v>
      </c>
      <c r="I3" s="178"/>
      <c r="J3" s="190" t="s">
        <v>80</v>
      </c>
      <c r="K3" s="182"/>
      <c r="L3" s="191" t="s">
        <v>81</v>
      </c>
      <c r="M3" s="192" t="s">
        <v>83</v>
      </c>
      <c r="N3" s="178"/>
      <c r="O3" s="190" t="s">
        <v>80</v>
      </c>
      <c r="P3" s="182"/>
      <c r="Q3" s="190" t="s">
        <v>81</v>
      </c>
      <c r="R3" s="191" t="s">
        <v>5</v>
      </c>
    </row>
    <row r="4" spans="1:18" ht="36" customHeight="1">
      <c r="A4" s="176"/>
      <c r="B4" s="176"/>
      <c r="C4" s="3" t="s">
        <v>84</v>
      </c>
      <c r="D4" s="3" t="s">
        <v>85</v>
      </c>
      <c r="E4" s="3" t="s">
        <v>8</v>
      </c>
      <c r="F4" s="3" t="s">
        <v>86</v>
      </c>
      <c r="G4" s="176"/>
      <c r="H4" s="3" t="s">
        <v>84</v>
      </c>
      <c r="I4" s="3" t="s">
        <v>85</v>
      </c>
      <c r="J4" s="3" t="s">
        <v>8</v>
      </c>
      <c r="K4" s="3" t="s">
        <v>86</v>
      </c>
      <c r="L4" s="176"/>
      <c r="M4" s="3" t="s">
        <v>84</v>
      </c>
      <c r="N4" s="3" t="s">
        <v>85</v>
      </c>
      <c r="O4" s="3" t="s">
        <v>8</v>
      </c>
      <c r="P4" s="3" t="s">
        <v>86</v>
      </c>
      <c r="Q4" s="185"/>
      <c r="R4" s="176"/>
    </row>
    <row r="5" spans="1:18" ht="30" customHeight="1">
      <c r="A5" s="189" t="s">
        <v>102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78"/>
    </row>
    <row r="6" spans="1:18" ht="38.25" customHeight="1">
      <c r="A6" s="32" t="s">
        <v>11</v>
      </c>
      <c r="B6" s="33" t="s">
        <v>88</v>
      </c>
      <c r="C6" s="33"/>
      <c r="D6" s="33"/>
      <c r="E6" s="33"/>
      <c r="F6" s="33">
        <f t="shared" ref="F6:F62" si="0">C6-D6</f>
        <v>0</v>
      </c>
      <c r="G6" s="33"/>
      <c r="H6" s="33"/>
      <c r="I6" s="33"/>
      <c r="J6" s="33"/>
      <c r="K6" s="33">
        <f t="shared" ref="K6:K62" si="1">H6-I6</f>
        <v>0</v>
      </c>
      <c r="L6" s="33"/>
      <c r="M6" s="33"/>
      <c r="N6" s="33"/>
      <c r="O6" s="33"/>
      <c r="P6" s="33">
        <f t="shared" ref="P6:P62" si="2">M6-N6</f>
        <v>0</v>
      </c>
      <c r="Q6" s="38"/>
      <c r="R6" s="45"/>
    </row>
    <row r="7" spans="1:18" ht="51" customHeight="1">
      <c r="A7" s="5" t="s">
        <v>12</v>
      </c>
      <c r="B7" s="33" t="s">
        <v>88</v>
      </c>
      <c r="C7" s="33"/>
      <c r="D7" s="33"/>
      <c r="E7" s="33"/>
      <c r="F7" s="33">
        <f t="shared" si="0"/>
        <v>0</v>
      </c>
      <c r="G7" s="33"/>
      <c r="H7" s="33"/>
      <c r="I7" s="33"/>
      <c r="J7" s="33"/>
      <c r="K7" s="33">
        <f t="shared" si="1"/>
        <v>0</v>
      </c>
      <c r="L7" s="33"/>
      <c r="M7" s="33"/>
      <c r="N7" s="33"/>
      <c r="O7" s="33"/>
      <c r="P7" s="33">
        <f t="shared" si="2"/>
        <v>0</v>
      </c>
      <c r="Q7" s="38"/>
      <c r="R7" s="45"/>
    </row>
    <row r="8" spans="1:18" ht="38.25" customHeight="1">
      <c r="A8" s="5" t="s">
        <v>89</v>
      </c>
      <c r="B8" s="33" t="s">
        <v>88</v>
      </c>
      <c r="C8" s="33"/>
      <c r="D8" s="33"/>
      <c r="E8" s="33"/>
      <c r="F8" s="33">
        <f t="shared" si="0"/>
        <v>0</v>
      </c>
      <c r="G8" s="33"/>
      <c r="H8" s="33"/>
      <c r="I8" s="33"/>
      <c r="J8" s="33"/>
      <c r="K8" s="33">
        <f t="shared" si="1"/>
        <v>0</v>
      </c>
      <c r="L8" s="33"/>
      <c r="M8" s="33"/>
      <c r="N8" s="33"/>
      <c r="O8" s="33"/>
      <c r="P8" s="33">
        <f t="shared" si="2"/>
        <v>0</v>
      </c>
      <c r="Q8" s="38"/>
      <c r="R8" s="45"/>
    </row>
    <row r="9" spans="1:18" ht="38.25" customHeight="1">
      <c r="A9" s="5" t="s">
        <v>98</v>
      </c>
      <c r="B9" s="33" t="s">
        <v>88</v>
      </c>
      <c r="C9" s="33"/>
      <c r="D9" s="33"/>
      <c r="E9" s="33"/>
      <c r="F9" s="33">
        <f t="shared" si="0"/>
        <v>0</v>
      </c>
      <c r="G9" s="33"/>
      <c r="H9" s="33"/>
      <c r="I9" s="33"/>
      <c r="J9" s="33"/>
      <c r="K9" s="33">
        <f t="shared" si="1"/>
        <v>0</v>
      </c>
      <c r="L9" s="33"/>
      <c r="M9" s="33"/>
      <c r="N9" s="33"/>
      <c r="O9" s="33"/>
      <c r="P9" s="33">
        <f t="shared" si="2"/>
        <v>0</v>
      </c>
      <c r="Q9" s="38"/>
      <c r="R9" s="45"/>
    </row>
    <row r="10" spans="1:18" ht="38.25" customHeight="1">
      <c r="A10" s="5" t="s">
        <v>15</v>
      </c>
      <c r="B10" s="33" t="s">
        <v>88</v>
      </c>
      <c r="C10" s="33"/>
      <c r="D10" s="33"/>
      <c r="E10" s="33"/>
      <c r="F10" s="33">
        <f t="shared" si="0"/>
        <v>0</v>
      </c>
      <c r="G10" s="33"/>
      <c r="H10" s="33"/>
      <c r="I10" s="33"/>
      <c r="J10" s="33"/>
      <c r="K10" s="33">
        <f t="shared" si="1"/>
        <v>0</v>
      </c>
      <c r="L10" s="33"/>
      <c r="M10" s="33"/>
      <c r="N10" s="33"/>
      <c r="O10" s="46"/>
      <c r="P10" s="33">
        <f t="shared" si="2"/>
        <v>0</v>
      </c>
      <c r="Q10" s="38"/>
      <c r="R10" s="45"/>
    </row>
    <row r="11" spans="1:18" ht="38.25" customHeight="1">
      <c r="A11" s="5" t="s">
        <v>99</v>
      </c>
      <c r="B11" s="33" t="s">
        <v>88</v>
      </c>
      <c r="C11" s="33"/>
      <c r="D11" s="33"/>
      <c r="E11" s="33"/>
      <c r="F11" s="33">
        <f t="shared" si="0"/>
        <v>0</v>
      </c>
      <c r="G11" s="33"/>
      <c r="H11" s="33"/>
      <c r="I11" s="33"/>
      <c r="J11" s="33"/>
      <c r="K11" s="33">
        <f t="shared" si="1"/>
        <v>0</v>
      </c>
      <c r="L11" s="33"/>
      <c r="M11" s="33"/>
      <c r="N11" s="33"/>
      <c r="O11" s="33"/>
      <c r="P11" s="33">
        <f t="shared" si="2"/>
        <v>0</v>
      </c>
      <c r="Q11" s="38"/>
      <c r="R11" s="45"/>
    </row>
    <row r="12" spans="1:18" ht="38.25" customHeight="1">
      <c r="A12" s="5" t="s">
        <v>103</v>
      </c>
      <c r="B12" s="33" t="s">
        <v>88</v>
      </c>
      <c r="C12" s="33"/>
      <c r="D12" s="33"/>
      <c r="E12" s="33"/>
      <c r="F12" s="33">
        <f t="shared" si="0"/>
        <v>0</v>
      </c>
      <c r="G12" s="33"/>
      <c r="H12" s="33"/>
      <c r="I12" s="33"/>
      <c r="J12" s="33"/>
      <c r="K12" s="33">
        <f t="shared" si="1"/>
        <v>0</v>
      </c>
      <c r="L12" s="33"/>
      <c r="M12" s="33"/>
      <c r="N12" s="33"/>
      <c r="O12" s="33"/>
      <c r="P12" s="33">
        <f t="shared" si="2"/>
        <v>0</v>
      </c>
      <c r="Q12" s="38"/>
      <c r="R12" s="45"/>
    </row>
    <row r="13" spans="1:18" ht="51" customHeight="1">
      <c r="A13" s="5" t="s">
        <v>18</v>
      </c>
      <c r="B13" s="33" t="s">
        <v>88</v>
      </c>
      <c r="C13" s="33"/>
      <c r="D13" s="33"/>
      <c r="E13" s="33"/>
      <c r="F13" s="33">
        <f t="shared" si="0"/>
        <v>0</v>
      </c>
      <c r="G13" s="33"/>
      <c r="H13" s="33"/>
      <c r="I13" s="33"/>
      <c r="J13" s="33"/>
      <c r="K13" s="33">
        <f t="shared" si="1"/>
        <v>0</v>
      </c>
      <c r="L13" s="33"/>
      <c r="M13" s="33"/>
      <c r="N13" s="33"/>
      <c r="O13" s="33"/>
      <c r="P13" s="33">
        <f t="shared" si="2"/>
        <v>0</v>
      </c>
      <c r="Q13" s="38"/>
      <c r="R13" s="45"/>
    </row>
    <row r="14" spans="1:18" ht="51" customHeight="1">
      <c r="A14" s="5" t="s">
        <v>19</v>
      </c>
      <c r="B14" s="33" t="s">
        <v>88</v>
      </c>
      <c r="C14" s="33"/>
      <c r="D14" s="33"/>
      <c r="E14" s="33"/>
      <c r="F14" s="33">
        <f t="shared" si="0"/>
        <v>0</v>
      </c>
      <c r="G14" s="33"/>
      <c r="H14" s="33"/>
      <c r="I14" s="33"/>
      <c r="J14" s="33"/>
      <c r="K14" s="33">
        <f t="shared" si="1"/>
        <v>0</v>
      </c>
      <c r="L14" s="33"/>
      <c r="M14" s="33"/>
      <c r="N14" s="33"/>
      <c r="O14" s="33"/>
      <c r="P14" s="33">
        <f t="shared" si="2"/>
        <v>0</v>
      </c>
      <c r="Q14" s="38"/>
      <c r="R14" s="45"/>
    </row>
    <row r="15" spans="1:18" ht="38.25" customHeight="1">
      <c r="A15" s="5" t="s">
        <v>20</v>
      </c>
      <c r="B15" s="33" t="s">
        <v>88</v>
      </c>
      <c r="C15" s="33"/>
      <c r="D15" s="33"/>
      <c r="E15" s="33"/>
      <c r="F15" s="33">
        <f t="shared" si="0"/>
        <v>0</v>
      </c>
      <c r="G15" s="33"/>
      <c r="H15" s="33"/>
      <c r="I15" s="33"/>
      <c r="J15" s="33"/>
      <c r="K15" s="33">
        <f t="shared" si="1"/>
        <v>0</v>
      </c>
      <c r="L15" s="33"/>
      <c r="M15" s="33"/>
      <c r="N15" s="33"/>
      <c r="O15" s="33"/>
      <c r="P15" s="33">
        <f t="shared" si="2"/>
        <v>0</v>
      </c>
      <c r="Q15" s="38"/>
      <c r="R15" s="45"/>
    </row>
    <row r="16" spans="1:18" ht="51" customHeight="1">
      <c r="A16" s="5" t="s">
        <v>21</v>
      </c>
      <c r="B16" s="33" t="s">
        <v>88</v>
      </c>
      <c r="C16" s="33"/>
      <c r="D16" s="33"/>
      <c r="E16" s="33"/>
      <c r="F16" s="33">
        <f t="shared" si="0"/>
        <v>0</v>
      </c>
      <c r="G16" s="33"/>
      <c r="H16" s="33"/>
      <c r="I16" s="33"/>
      <c r="J16" s="33"/>
      <c r="K16" s="33">
        <f t="shared" si="1"/>
        <v>0</v>
      </c>
      <c r="L16" s="33"/>
      <c r="M16" s="33"/>
      <c r="N16" s="33"/>
      <c r="O16" s="33"/>
      <c r="P16" s="33">
        <f t="shared" si="2"/>
        <v>0</v>
      </c>
      <c r="Q16" s="38"/>
      <c r="R16" s="47"/>
    </row>
    <row r="17" spans="1:18" ht="102" customHeight="1">
      <c r="A17" s="5" t="s">
        <v>22</v>
      </c>
      <c r="B17" s="33" t="s">
        <v>88</v>
      </c>
      <c r="C17" s="33"/>
      <c r="D17" s="33"/>
      <c r="E17" s="33"/>
      <c r="F17" s="33">
        <f t="shared" si="0"/>
        <v>0</v>
      </c>
      <c r="G17" s="33"/>
      <c r="H17" s="33"/>
      <c r="I17" s="33"/>
      <c r="J17" s="33"/>
      <c r="K17" s="33">
        <f t="shared" si="1"/>
        <v>0</v>
      </c>
      <c r="L17" s="33"/>
      <c r="M17" s="33"/>
      <c r="N17" s="33"/>
      <c r="O17" s="33"/>
      <c r="P17" s="33">
        <f t="shared" si="2"/>
        <v>0</v>
      </c>
      <c r="Q17" s="38"/>
      <c r="R17" s="45"/>
    </row>
    <row r="18" spans="1:18" ht="51" customHeight="1">
      <c r="A18" s="5" t="s">
        <v>23</v>
      </c>
      <c r="B18" s="33" t="s">
        <v>88</v>
      </c>
      <c r="C18" s="33"/>
      <c r="D18" s="33"/>
      <c r="E18" s="33"/>
      <c r="F18" s="33">
        <f t="shared" si="0"/>
        <v>0</v>
      </c>
      <c r="G18" s="33"/>
      <c r="H18" s="33"/>
      <c r="I18" s="33"/>
      <c r="J18" s="33"/>
      <c r="K18" s="33">
        <f t="shared" si="1"/>
        <v>0</v>
      </c>
      <c r="L18" s="33"/>
      <c r="M18" s="33"/>
      <c r="N18" s="33"/>
      <c r="O18" s="33"/>
      <c r="P18" s="33">
        <f t="shared" si="2"/>
        <v>0</v>
      </c>
      <c r="Q18" s="38"/>
      <c r="R18" s="45"/>
    </row>
    <row r="19" spans="1:18" ht="38.25" customHeight="1">
      <c r="A19" s="5" t="s">
        <v>24</v>
      </c>
      <c r="B19" s="33" t="s">
        <v>88</v>
      </c>
      <c r="C19" s="33"/>
      <c r="D19" s="33"/>
      <c r="E19" s="33"/>
      <c r="F19" s="33">
        <f t="shared" si="0"/>
        <v>0</v>
      </c>
      <c r="G19" s="33"/>
      <c r="H19" s="33"/>
      <c r="I19" s="33"/>
      <c r="J19" s="33"/>
      <c r="K19" s="33">
        <f t="shared" si="1"/>
        <v>0</v>
      </c>
      <c r="L19" s="33"/>
      <c r="M19" s="33"/>
      <c r="N19" s="33"/>
      <c r="O19" s="33"/>
      <c r="P19" s="33">
        <f t="shared" si="2"/>
        <v>0</v>
      </c>
      <c r="Q19" s="38"/>
      <c r="R19" s="45"/>
    </row>
    <row r="20" spans="1:18" ht="38.25" customHeight="1">
      <c r="A20" s="5" t="s">
        <v>25</v>
      </c>
      <c r="B20" s="33" t="s">
        <v>88</v>
      </c>
      <c r="C20" s="33"/>
      <c r="D20" s="33"/>
      <c r="E20" s="33"/>
      <c r="F20" s="33">
        <f t="shared" si="0"/>
        <v>0</v>
      </c>
      <c r="G20" s="33"/>
      <c r="H20" s="33"/>
      <c r="I20" s="33"/>
      <c r="J20" s="33"/>
      <c r="K20" s="33">
        <f t="shared" si="1"/>
        <v>0</v>
      </c>
      <c r="L20" s="33"/>
      <c r="M20" s="33"/>
      <c r="N20" s="33"/>
      <c r="O20" s="33"/>
      <c r="P20" s="33">
        <f t="shared" si="2"/>
        <v>0</v>
      </c>
      <c r="Q20" s="38"/>
      <c r="R20" s="45"/>
    </row>
    <row r="21" spans="1:18" ht="51" customHeight="1">
      <c r="A21" s="5" t="s">
        <v>26</v>
      </c>
      <c r="B21" s="33" t="s">
        <v>88</v>
      </c>
      <c r="C21" s="33"/>
      <c r="D21" s="33"/>
      <c r="E21" s="33"/>
      <c r="F21" s="33">
        <f t="shared" si="0"/>
        <v>0</v>
      </c>
      <c r="G21" s="33"/>
      <c r="H21" s="33"/>
      <c r="I21" s="33"/>
      <c r="J21" s="33"/>
      <c r="K21" s="33">
        <f t="shared" si="1"/>
        <v>0</v>
      </c>
      <c r="L21" s="33"/>
      <c r="M21" s="33"/>
      <c r="N21" s="33"/>
      <c r="O21" s="33"/>
      <c r="P21" s="33">
        <f t="shared" si="2"/>
        <v>0</v>
      </c>
      <c r="Q21" s="38"/>
      <c r="R21" s="45"/>
    </row>
    <row r="22" spans="1:18" ht="51" customHeight="1">
      <c r="A22" s="5" t="s">
        <v>27</v>
      </c>
      <c r="B22" s="33" t="s">
        <v>88</v>
      </c>
      <c r="C22" s="33"/>
      <c r="D22" s="33"/>
      <c r="E22" s="33"/>
      <c r="F22" s="33">
        <f t="shared" si="0"/>
        <v>0</v>
      </c>
      <c r="G22" s="33"/>
      <c r="H22" s="33"/>
      <c r="I22" s="33"/>
      <c r="J22" s="33"/>
      <c r="K22" s="33">
        <f t="shared" si="1"/>
        <v>0</v>
      </c>
      <c r="L22" s="33"/>
      <c r="M22" s="33"/>
      <c r="N22" s="33"/>
      <c r="O22" s="33"/>
      <c r="P22" s="33">
        <f t="shared" si="2"/>
        <v>0</v>
      </c>
      <c r="Q22" s="38"/>
      <c r="R22" s="45"/>
    </row>
    <row r="23" spans="1:18" ht="51" customHeight="1">
      <c r="A23" s="5" t="s">
        <v>28</v>
      </c>
      <c r="B23" s="33" t="s">
        <v>88</v>
      </c>
      <c r="C23" s="34">
        <v>100</v>
      </c>
      <c r="D23" s="34">
        <v>100</v>
      </c>
      <c r="E23" s="34">
        <v>0</v>
      </c>
      <c r="F23" s="33">
        <f t="shared" si="0"/>
        <v>0</v>
      </c>
      <c r="G23" s="34">
        <v>0</v>
      </c>
      <c r="H23" s="34">
        <v>100</v>
      </c>
      <c r="I23" s="34">
        <v>100</v>
      </c>
      <c r="J23" s="34">
        <v>0</v>
      </c>
      <c r="K23" s="33">
        <f t="shared" si="1"/>
        <v>0</v>
      </c>
      <c r="L23" s="34">
        <v>0</v>
      </c>
      <c r="M23" s="34">
        <v>100</v>
      </c>
      <c r="N23" s="34">
        <v>100</v>
      </c>
      <c r="O23" s="34">
        <v>0</v>
      </c>
      <c r="P23" s="33">
        <f t="shared" si="2"/>
        <v>0</v>
      </c>
      <c r="Q23" s="35">
        <v>0</v>
      </c>
      <c r="R23" s="48"/>
    </row>
    <row r="24" spans="1:18" ht="38.25" customHeight="1">
      <c r="A24" s="5" t="s">
        <v>29</v>
      </c>
      <c r="B24" s="33" t="s">
        <v>88</v>
      </c>
      <c r="C24" s="33"/>
      <c r="D24" s="33"/>
      <c r="E24" s="33"/>
      <c r="F24" s="33">
        <f t="shared" si="0"/>
        <v>0</v>
      </c>
      <c r="G24" s="33"/>
      <c r="H24" s="33"/>
      <c r="I24" s="33"/>
      <c r="J24" s="33"/>
      <c r="K24" s="33">
        <f t="shared" si="1"/>
        <v>0</v>
      </c>
      <c r="L24" s="33"/>
      <c r="M24" s="33"/>
      <c r="N24" s="33"/>
      <c r="O24" s="33"/>
      <c r="P24" s="33">
        <f t="shared" si="2"/>
        <v>0</v>
      </c>
      <c r="Q24" s="38"/>
      <c r="R24" s="45"/>
    </row>
    <row r="25" spans="1:18" ht="51" customHeight="1">
      <c r="A25" s="5" t="s">
        <v>30</v>
      </c>
      <c r="B25" s="33" t="s">
        <v>88</v>
      </c>
      <c r="C25" s="33"/>
      <c r="D25" s="33"/>
      <c r="E25" s="33"/>
      <c r="F25" s="33">
        <f t="shared" si="0"/>
        <v>0</v>
      </c>
      <c r="G25" s="33"/>
      <c r="H25" s="33"/>
      <c r="I25" s="33"/>
      <c r="J25" s="33"/>
      <c r="K25" s="33">
        <f t="shared" si="1"/>
        <v>0</v>
      </c>
      <c r="L25" s="33"/>
      <c r="M25" s="33"/>
      <c r="N25" s="33"/>
      <c r="O25" s="33"/>
      <c r="P25" s="33">
        <f t="shared" si="2"/>
        <v>0</v>
      </c>
      <c r="Q25" s="38"/>
      <c r="R25" s="47"/>
    </row>
    <row r="26" spans="1:18" ht="38.25" customHeight="1">
      <c r="A26" s="5" t="s">
        <v>32</v>
      </c>
      <c r="B26" s="33" t="s">
        <v>88</v>
      </c>
      <c r="C26" s="33"/>
      <c r="D26" s="33"/>
      <c r="E26" s="33"/>
      <c r="F26" s="33">
        <f t="shared" si="0"/>
        <v>0</v>
      </c>
      <c r="G26" s="33"/>
      <c r="H26" s="33"/>
      <c r="I26" s="33"/>
      <c r="J26" s="33"/>
      <c r="K26" s="33">
        <f t="shared" si="1"/>
        <v>0</v>
      </c>
      <c r="L26" s="33"/>
      <c r="M26" s="33"/>
      <c r="N26" s="33"/>
      <c r="O26" s="33"/>
      <c r="P26" s="33">
        <f t="shared" si="2"/>
        <v>0</v>
      </c>
      <c r="Q26" s="38"/>
      <c r="R26" s="45"/>
    </row>
    <row r="27" spans="1:18" ht="38.25" customHeight="1">
      <c r="A27" s="5" t="s">
        <v>34</v>
      </c>
      <c r="B27" s="33" t="s">
        <v>88</v>
      </c>
      <c r="C27" s="33"/>
      <c r="D27" s="33"/>
      <c r="E27" s="33"/>
      <c r="F27" s="33">
        <f t="shared" si="0"/>
        <v>0</v>
      </c>
      <c r="G27" s="33"/>
      <c r="H27" s="33"/>
      <c r="I27" s="33"/>
      <c r="J27" s="33"/>
      <c r="K27" s="33">
        <f t="shared" si="1"/>
        <v>0</v>
      </c>
      <c r="L27" s="33"/>
      <c r="M27" s="33"/>
      <c r="N27" s="33"/>
      <c r="O27" s="33"/>
      <c r="P27" s="33">
        <f t="shared" si="2"/>
        <v>0</v>
      </c>
      <c r="Q27" s="38"/>
      <c r="R27" s="45"/>
    </row>
    <row r="28" spans="1:18" ht="38.25" customHeight="1">
      <c r="A28" s="5" t="s">
        <v>36</v>
      </c>
      <c r="B28" s="33" t="s">
        <v>88</v>
      </c>
      <c r="C28" s="33"/>
      <c r="D28" s="33"/>
      <c r="E28" s="33"/>
      <c r="F28" s="33">
        <f t="shared" si="0"/>
        <v>0</v>
      </c>
      <c r="G28" s="33"/>
      <c r="H28" s="33"/>
      <c r="I28" s="33"/>
      <c r="J28" s="33"/>
      <c r="K28" s="33">
        <f t="shared" si="1"/>
        <v>0</v>
      </c>
      <c r="L28" s="33"/>
      <c r="M28" s="33"/>
      <c r="N28" s="33"/>
      <c r="O28" s="33"/>
      <c r="P28" s="33">
        <f t="shared" si="2"/>
        <v>0</v>
      </c>
      <c r="Q28" s="38"/>
      <c r="R28" s="45"/>
    </row>
    <row r="29" spans="1:18" ht="38.25" customHeight="1">
      <c r="A29" s="5" t="s">
        <v>37</v>
      </c>
      <c r="B29" s="33" t="s">
        <v>88</v>
      </c>
      <c r="C29" s="33"/>
      <c r="D29" s="33"/>
      <c r="E29" s="33"/>
      <c r="F29" s="33">
        <f t="shared" si="0"/>
        <v>0</v>
      </c>
      <c r="G29" s="33"/>
      <c r="H29" s="33"/>
      <c r="I29" s="33"/>
      <c r="J29" s="33"/>
      <c r="K29" s="33">
        <f t="shared" si="1"/>
        <v>0</v>
      </c>
      <c r="L29" s="33"/>
      <c r="M29" s="33"/>
      <c r="N29" s="33"/>
      <c r="O29" s="33"/>
      <c r="P29" s="33">
        <f t="shared" si="2"/>
        <v>0</v>
      </c>
      <c r="Q29" s="38"/>
      <c r="R29" s="45"/>
    </row>
    <row r="30" spans="1:18" ht="38.25" customHeight="1">
      <c r="A30" s="5" t="s">
        <v>38</v>
      </c>
      <c r="B30" s="33" t="s">
        <v>88</v>
      </c>
      <c r="C30" s="33"/>
      <c r="D30" s="33"/>
      <c r="E30" s="33"/>
      <c r="F30" s="33">
        <f t="shared" si="0"/>
        <v>0</v>
      </c>
      <c r="G30" s="33"/>
      <c r="H30" s="33"/>
      <c r="I30" s="33"/>
      <c r="J30" s="33"/>
      <c r="K30" s="33">
        <f t="shared" si="1"/>
        <v>0</v>
      </c>
      <c r="L30" s="33"/>
      <c r="M30" s="33"/>
      <c r="N30" s="33"/>
      <c r="O30" s="33"/>
      <c r="P30" s="33">
        <f t="shared" si="2"/>
        <v>0</v>
      </c>
      <c r="Q30" s="38"/>
      <c r="R30" s="45"/>
    </row>
    <row r="31" spans="1:18" ht="38.25" customHeight="1">
      <c r="A31" s="5" t="s">
        <v>39</v>
      </c>
      <c r="B31" s="33" t="s">
        <v>88</v>
      </c>
      <c r="C31" s="33"/>
      <c r="D31" s="33"/>
      <c r="E31" s="33"/>
      <c r="F31" s="33">
        <f t="shared" si="0"/>
        <v>0</v>
      </c>
      <c r="G31" s="33"/>
      <c r="H31" s="33"/>
      <c r="I31" s="33"/>
      <c r="J31" s="33"/>
      <c r="K31" s="33">
        <f t="shared" si="1"/>
        <v>0</v>
      </c>
      <c r="L31" s="33"/>
      <c r="M31" s="33"/>
      <c r="N31" s="33"/>
      <c r="O31" s="33"/>
      <c r="P31" s="33">
        <f t="shared" si="2"/>
        <v>0</v>
      </c>
      <c r="Q31" s="38"/>
      <c r="R31" s="45"/>
    </row>
    <row r="32" spans="1:18" ht="38.25" customHeight="1">
      <c r="A32" s="5" t="s">
        <v>41</v>
      </c>
      <c r="B32" s="33" t="s">
        <v>88</v>
      </c>
      <c r="C32" s="33"/>
      <c r="D32" s="33"/>
      <c r="E32" s="33"/>
      <c r="F32" s="33">
        <f t="shared" si="0"/>
        <v>0</v>
      </c>
      <c r="G32" s="33"/>
      <c r="H32" s="33"/>
      <c r="I32" s="33"/>
      <c r="J32" s="33"/>
      <c r="K32" s="33">
        <f t="shared" si="1"/>
        <v>0</v>
      </c>
      <c r="L32" s="33"/>
      <c r="M32" s="33"/>
      <c r="N32" s="33"/>
      <c r="O32" s="33"/>
      <c r="P32" s="33">
        <f t="shared" si="2"/>
        <v>0</v>
      </c>
      <c r="Q32" s="38"/>
      <c r="R32" s="45"/>
    </row>
    <row r="33" spans="1:18" ht="38.25" customHeight="1">
      <c r="A33" s="5" t="s">
        <v>42</v>
      </c>
      <c r="B33" s="33" t="s">
        <v>88</v>
      </c>
      <c r="C33" s="33"/>
      <c r="D33" s="33"/>
      <c r="E33" s="33"/>
      <c r="F33" s="33">
        <f t="shared" si="0"/>
        <v>0</v>
      </c>
      <c r="G33" s="33"/>
      <c r="H33" s="33"/>
      <c r="I33" s="33"/>
      <c r="J33" s="33"/>
      <c r="K33" s="33">
        <f t="shared" si="1"/>
        <v>0</v>
      </c>
      <c r="L33" s="33"/>
      <c r="M33" s="33"/>
      <c r="N33" s="33"/>
      <c r="O33" s="33"/>
      <c r="P33" s="33">
        <f t="shared" si="2"/>
        <v>0</v>
      </c>
      <c r="Q33" s="38"/>
      <c r="R33" s="45"/>
    </row>
    <row r="34" spans="1:18" ht="38.25" customHeight="1">
      <c r="A34" s="5" t="s">
        <v>43</v>
      </c>
      <c r="B34" s="33" t="s">
        <v>88</v>
      </c>
      <c r="C34" s="33"/>
      <c r="D34" s="33"/>
      <c r="E34" s="33"/>
      <c r="F34" s="33">
        <f t="shared" si="0"/>
        <v>0</v>
      </c>
      <c r="G34" s="33"/>
      <c r="H34" s="33"/>
      <c r="I34" s="33"/>
      <c r="J34" s="33"/>
      <c r="K34" s="33">
        <f t="shared" si="1"/>
        <v>0</v>
      </c>
      <c r="L34" s="33"/>
      <c r="M34" s="33"/>
      <c r="N34" s="33"/>
      <c r="O34" s="33"/>
      <c r="P34" s="33">
        <f t="shared" si="2"/>
        <v>0</v>
      </c>
      <c r="Q34" s="38"/>
      <c r="R34" s="45"/>
    </row>
    <row r="35" spans="1:18" ht="102" customHeight="1">
      <c r="A35" s="5" t="s">
        <v>44</v>
      </c>
      <c r="B35" s="33" t="s">
        <v>88</v>
      </c>
      <c r="C35" s="33"/>
      <c r="D35" s="33"/>
      <c r="E35" s="33"/>
      <c r="F35" s="33">
        <f t="shared" si="0"/>
        <v>0</v>
      </c>
      <c r="G35" s="33"/>
      <c r="H35" s="33"/>
      <c r="I35" s="33"/>
      <c r="J35" s="33"/>
      <c r="K35" s="33">
        <f t="shared" si="1"/>
        <v>0</v>
      </c>
      <c r="L35" s="33"/>
      <c r="M35" s="33"/>
      <c r="N35" s="33"/>
      <c r="O35" s="33"/>
      <c r="P35" s="33">
        <f t="shared" si="2"/>
        <v>0</v>
      </c>
      <c r="Q35" s="38"/>
      <c r="R35" s="45"/>
    </row>
    <row r="36" spans="1:18" ht="38.25" customHeight="1">
      <c r="A36" s="5" t="s">
        <v>46</v>
      </c>
      <c r="B36" s="33" t="s">
        <v>88</v>
      </c>
      <c r="C36" s="33"/>
      <c r="D36" s="33"/>
      <c r="E36" s="33"/>
      <c r="F36" s="33">
        <f t="shared" si="0"/>
        <v>0</v>
      </c>
      <c r="G36" s="33"/>
      <c r="H36" s="33"/>
      <c r="I36" s="33"/>
      <c r="J36" s="33"/>
      <c r="K36" s="33">
        <f t="shared" si="1"/>
        <v>0</v>
      </c>
      <c r="L36" s="33"/>
      <c r="M36" s="33"/>
      <c r="N36" s="33"/>
      <c r="O36" s="33"/>
      <c r="P36" s="33">
        <f t="shared" si="2"/>
        <v>0</v>
      </c>
      <c r="Q36" s="38"/>
      <c r="R36" s="45"/>
    </row>
    <row r="37" spans="1:18" ht="51" customHeight="1">
      <c r="A37" s="5" t="s">
        <v>47</v>
      </c>
      <c r="B37" s="33" t="s">
        <v>88</v>
      </c>
      <c r="C37" s="33"/>
      <c r="D37" s="33"/>
      <c r="E37" s="33"/>
      <c r="F37" s="33">
        <f t="shared" si="0"/>
        <v>0</v>
      </c>
      <c r="G37" s="33"/>
      <c r="H37" s="33"/>
      <c r="I37" s="33"/>
      <c r="J37" s="33"/>
      <c r="K37" s="33">
        <f t="shared" si="1"/>
        <v>0</v>
      </c>
      <c r="L37" s="33"/>
      <c r="M37" s="33"/>
      <c r="N37" s="33"/>
      <c r="O37" s="33"/>
      <c r="P37" s="33">
        <f t="shared" si="2"/>
        <v>0</v>
      </c>
      <c r="Q37" s="38"/>
      <c r="R37" s="45"/>
    </row>
    <row r="38" spans="1:18" ht="38.25" customHeight="1">
      <c r="A38" s="5" t="s">
        <v>48</v>
      </c>
      <c r="B38" s="33" t="s">
        <v>88</v>
      </c>
      <c r="C38" s="33"/>
      <c r="D38" s="33"/>
      <c r="E38" s="33"/>
      <c r="F38" s="33">
        <f t="shared" si="0"/>
        <v>0</v>
      </c>
      <c r="G38" s="33"/>
      <c r="H38" s="33"/>
      <c r="I38" s="33"/>
      <c r="J38" s="33"/>
      <c r="K38" s="33">
        <f t="shared" si="1"/>
        <v>0</v>
      </c>
      <c r="L38" s="33"/>
      <c r="M38" s="33"/>
      <c r="N38" s="33"/>
      <c r="O38" s="33"/>
      <c r="P38" s="33">
        <f t="shared" si="2"/>
        <v>0</v>
      </c>
      <c r="Q38" s="38"/>
      <c r="R38" s="45"/>
    </row>
    <row r="39" spans="1:18" ht="38.25" customHeight="1">
      <c r="A39" s="5" t="s">
        <v>49</v>
      </c>
      <c r="B39" s="33" t="s">
        <v>88</v>
      </c>
      <c r="C39" s="33"/>
      <c r="D39" s="33"/>
      <c r="E39" s="33"/>
      <c r="F39" s="33">
        <f t="shared" si="0"/>
        <v>0</v>
      </c>
      <c r="G39" s="33"/>
      <c r="H39" s="33"/>
      <c r="I39" s="33"/>
      <c r="J39" s="33"/>
      <c r="K39" s="33">
        <f t="shared" si="1"/>
        <v>0</v>
      </c>
      <c r="L39" s="33"/>
      <c r="M39" s="33"/>
      <c r="N39" s="33"/>
      <c r="O39" s="33"/>
      <c r="P39" s="33">
        <f t="shared" si="2"/>
        <v>0</v>
      </c>
      <c r="Q39" s="38"/>
      <c r="R39" s="45"/>
    </row>
    <row r="40" spans="1:18" ht="38.25" customHeight="1">
      <c r="A40" s="5" t="s">
        <v>50</v>
      </c>
      <c r="B40" s="33" t="s">
        <v>88</v>
      </c>
      <c r="C40" s="33"/>
      <c r="D40" s="33"/>
      <c r="E40" s="33"/>
      <c r="F40" s="33">
        <f t="shared" si="0"/>
        <v>0</v>
      </c>
      <c r="G40" s="33"/>
      <c r="H40" s="33"/>
      <c r="I40" s="33"/>
      <c r="J40" s="33"/>
      <c r="K40" s="33">
        <f t="shared" si="1"/>
        <v>0</v>
      </c>
      <c r="L40" s="33"/>
      <c r="M40" s="33"/>
      <c r="N40" s="33"/>
      <c r="O40" s="33"/>
      <c r="P40" s="33">
        <f t="shared" si="2"/>
        <v>0</v>
      </c>
      <c r="Q40" s="38"/>
      <c r="R40" s="45"/>
    </row>
    <row r="41" spans="1:18" ht="51" customHeight="1">
      <c r="A41" s="5" t="s">
        <v>51</v>
      </c>
      <c r="B41" s="33" t="s">
        <v>88</v>
      </c>
      <c r="C41" s="33"/>
      <c r="D41" s="33"/>
      <c r="E41" s="33"/>
      <c r="F41" s="33">
        <f t="shared" si="0"/>
        <v>0</v>
      </c>
      <c r="G41" s="33"/>
      <c r="H41" s="33"/>
      <c r="I41" s="33"/>
      <c r="J41" s="33"/>
      <c r="K41" s="33">
        <f t="shared" si="1"/>
        <v>0</v>
      </c>
      <c r="L41" s="33"/>
      <c r="M41" s="33"/>
      <c r="N41" s="33"/>
      <c r="O41" s="33"/>
      <c r="P41" s="33">
        <f t="shared" si="2"/>
        <v>0</v>
      </c>
      <c r="Q41" s="38"/>
      <c r="R41" s="45"/>
    </row>
    <row r="42" spans="1:18" ht="38.25" customHeight="1">
      <c r="A42" s="5" t="s">
        <v>52</v>
      </c>
      <c r="B42" s="33" t="s">
        <v>88</v>
      </c>
      <c r="C42" s="33"/>
      <c r="D42" s="33"/>
      <c r="E42" s="33"/>
      <c r="F42" s="33">
        <f t="shared" si="0"/>
        <v>0</v>
      </c>
      <c r="G42" s="33"/>
      <c r="H42" s="33"/>
      <c r="I42" s="33"/>
      <c r="J42" s="33"/>
      <c r="K42" s="33">
        <f t="shared" si="1"/>
        <v>0</v>
      </c>
      <c r="L42" s="33"/>
      <c r="M42" s="33"/>
      <c r="N42" s="33"/>
      <c r="O42" s="33"/>
      <c r="P42" s="33">
        <f t="shared" si="2"/>
        <v>0</v>
      </c>
      <c r="Q42" s="38"/>
      <c r="R42" s="45"/>
    </row>
    <row r="43" spans="1:18" ht="102" customHeight="1">
      <c r="A43" s="5" t="s">
        <v>53</v>
      </c>
      <c r="B43" s="33" t="s">
        <v>88</v>
      </c>
      <c r="C43" s="33"/>
      <c r="D43" s="33"/>
      <c r="E43" s="33"/>
      <c r="F43" s="33">
        <f t="shared" si="0"/>
        <v>0</v>
      </c>
      <c r="G43" s="33"/>
      <c r="H43" s="33"/>
      <c r="I43" s="33"/>
      <c r="J43" s="33"/>
      <c r="K43" s="33">
        <f t="shared" si="1"/>
        <v>0</v>
      </c>
      <c r="L43" s="33"/>
      <c r="M43" s="33"/>
      <c r="N43" s="33"/>
      <c r="O43" s="33"/>
      <c r="P43" s="33">
        <f t="shared" si="2"/>
        <v>0</v>
      </c>
      <c r="Q43" s="38"/>
      <c r="R43" s="45"/>
    </row>
    <row r="44" spans="1:18" ht="51" customHeight="1">
      <c r="A44" s="5" t="s">
        <v>54</v>
      </c>
      <c r="B44" s="33" t="s">
        <v>88</v>
      </c>
      <c r="C44" s="33"/>
      <c r="D44" s="33"/>
      <c r="E44" s="33"/>
      <c r="F44" s="33">
        <f t="shared" si="0"/>
        <v>0</v>
      </c>
      <c r="G44" s="33"/>
      <c r="H44" s="33"/>
      <c r="I44" s="33"/>
      <c r="J44" s="33"/>
      <c r="K44" s="33">
        <f t="shared" si="1"/>
        <v>0</v>
      </c>
      <c r="L44" s="33"/>
      <c r="M44" s="33"/>
      <c r="N44" s="33"/>
      <c r="O44" s="33"/>
      <c r="P44" s="33">
        <f t="shared" si="2"/>
        <v>0</v>
      </c>
      <c r="Q44" s="38"/>
      <c r="R44" s="45"/>
    </row>
    <row r="45" spans="1:18" ht="38.25" customHeight="1">
      <c r="A45" s="5" t="s">
        <v>55</v>
      </c>
      <c r="B45" s="33" t="s">
        <v>88</v>
      </c>
      <c r="C45" s="33"/>
      <c r="D45" s="33"/>
      <c r="E45" s="33"/>
      <c r="F45" s="33">
        <f t="shared" si="0"/>
        <v>0</v>
      </c>
      <c r="G45" s="33"/>
      <c r="H45" s="33"/>
      <c r="I45" s="33"/>
      <c r="J45" s="33"/>
      <c r="K45" s="33">
        <f t="shared" si="1"/>
        <v>0</v>
      </c>
      <c r="L45" s="33"/>
      <c r="M45" s="33"/>
      <c r="N45" s="33"/>
      <c r="O45" s="33"/>
      <c r="P45" s="33">
        <f t="shared" si="2"/>
        <v>0</v>
      </c>
      <c r="Q45" s="38"/>
      <c r="R45" s="45"/>
    </row>
    <row r="46" spans="1:18" ht="51" customHeight="1">
      <c r="A46" s="5" t="s">
        <v>56</v>
      </c>
      <c r="B46" s="33" t="s">
        <v>88</v>
      </c>
      <c r="C46" s="33"/>
      <c r="D46" s="33"/>
      <c r="E46" s="33"/>
      <c r="F46" s="33">
        <f t="shared" si="0"/>
        <v>0</v>
      </c>
      <c r="G46" s="33"/>
      <c r="H46" s="33"/>
      <c r="I46" s="33"/>
      <c r="J46" s="33"/>
      <c r="K46" s="33">
        <f t="shared" si="1"/>
        <v>0</v>
      </c>
      <c r="L46" s="33"/>
      <c r="M46" s="33"/>
      <c r="N46" s="33"/>
      <c r="O46" s="33"/>
      <c r="P46" s="33">
        <f t="shared" si="2"/>
        <v>0</v>
      </c>
      <c r="Q46" s="38"/>
      <c r="R46" s="45"/>
    </row>
    <row r="47" spans="1:18" ht="51" customHeight="1">
      <c r="A47" s="5" t="s">
        <v>57</v>
      </c>
      <c r="B47" s="33" t="s">
        <v>88</v>
      </c>
      <c r="C47" s="33"/>
      <c r="D47" s="33"/>
      <c r="E47" s="33"/>
      <c r="F47" s="33">
        <f t="shared" si="0"/>
        <v>0</v>
      </c>
      <c r="G47" s="33"/>
      <c r="H47" s="33"/>
      <c r="I47" s="33"/>
      <c r="J47" s="33"/>
      <c r="K47" s="33">
        <f t="shared" si="1"/>
        <v>0</v>
      </c>
      <c r="L47" s="33"/>
      <c r="M47" s="33"/>
      <c r="N47" s="33"/>
      <c r="O47" s="33"/>
      <c r="P47" s="33">
        <f t="shared" si="2"/>
        <v>0</v>
      </c>
      <c r="Q47" s="38"/>
      <c r="R47" s="45"/>
    </row>
    <row r="48" spans="1:18" ht="38.25" customHeight="1">
      <c r="A48" s="5" t="s">
        <v>58</v>
      </c>
      <c r="B48" s="33" t="s">
        <v>88</v>
      </c>
      <c r="C48" s="33"/>
      <c r="D48" s="33"/>
      <c r="E48" s="33"/>
      <c r="F48" s="33">
        <f t="shared" si="0"/>
        <v>0</v>
      </c>
      <c r="G48" s="33"/>
      <c r="H48" s="33"/>
      <c r="I48" s="33"/>
      <c r="J48" s="33"/>
      <c r="K48" s="33">
        <f t="shared" si="1"/>
        <v>0</v>
      </c>
      <c r="L48" s="33"/>
      <c r="M48" s="33"/>
      <c r="N48" s="33"/>
      <c r="O48" s="33"/>
      <c r="P48" s="33">
        <f t="shared" si="2"/>
        <v>0</v>
      </c>
      <c r="Q48" s="38"/>
      <c r="R48" s="45"/>
    </row>
    <row r="49" spans="1:18" ht="51" customHeight="1">
      <c r="A49" s="5" t="s">
        <v>59</v>
      </c>
      <c r="B49" s="33" t="s">
        <v>88</v>
      </c>
      <c r="C49" s="33"/>
      <c r="D49" s="33"/>
      <c r="E49" s="33"/>
      <c r="F49" s="33">
        <f t="shared" si="0"/>
        <v>0</v>
      </c>
      <c r="G49" s="33"/>
      <c r="H49" s="33"/>
      <c r="I49" s="33"/>
      <c r="J49" s="33"/>
      <c r="K49" s="33">
        <f t="shared" si="1"/>
        <v>0</v>
      </c>
      <c r="L49" s="33"/>
      <c r="M49" s="33"/>
      <c r="N49" s="33"/>
      <c r="O49" s="33"/>
      <c r="P49" s="33">
        <f t="shared" si="2"/>
        <v>0</v>
      </c>
      <c r="Q49" s="38"/>
      <c r="R49" s="45"/>
    </row>
    <row r="50" spans="1:18" ht="38.25" customHeight="1">
      <c r="A50" s="5" t="s">
        <v>60</v>
      </c>
      <c r="B50" s="33" t="s">
        <v>88</v>
      </c>
      <c r="C50" s="33"/>
      <c r="D50" s="33"/>
      <c r="E50" s="33"/>
      <c r="F50" s="33">
        <f t="shared" si="0"/>
        <v>0</v>
      </c>
      <c r="G50" s="33"/>
      <c r="H50" s="33"/>
      <c r="I50" s="33"/>
      <c r="J50" s="33"/>
      <c r="K50" s="33">
        <f t="shared" si="1"/>
        <v>0</v>
      </c>
      <c r="L50" s="33"/>
      <c r="M50" s="33"/>
      <c r="N50" s="33"/>
      <c r="O50" s="33"/>
      <c r="P50" s="33">
        <f t="shared" si="2"/>
        <v>0</v>
      </c>
      <c r="Q50" s="38"/>
      <c r="R50" s="45"/>
    </row>
    <row r="51" spans="1:18" ht="38.25" customHeight="1">
      <c r="A51" s="5" t="s">
        <v>61</v>
      </c>
      <c r="B51" s="33" t="s">
        <v>88</v>
      </c>
      <c r="C51" s="33"/>
      <c r="D51" s="33"/>
      <c r="E51" s="33"/>
      <c r="F51" s="33">
        <f t="shared" si="0"/>
        <v>0</v>
      </c>
      <c r="G51" s="33"/>
      <c r="H51" s="33"/>
      <c r="I51" s="33"/>
      <c r="J51" s="33"/>
      <c r="K51" s="33">
        <f t="shared" si="1"/>
        <v>0</v>
      </c>
      <c r="L51" s="33"/>
      <c r="M51" s="33"/>
      <c r="N51" s="33"/>
      <c r="O51" s="33"/>
      <c r="P51" s="33">
        <f t="shared" si="2"/>
        <v>0</v>
      </c>
      <c r="Q51" s="38"/>
      <c r="R51" s="45"/>
    </row>
    <row r="52" spans="1:18" ht="38.25" customHeight="1">
      <c r="A52" s="5" t="s">
        <v>62</v>
      </c>
      <c r="B52" s="33" t="s">
        <v>88</v>
      </c>
      <c r="C52" s="33"/>
      <c r="D52" s="33"/>
      <c r="E52" s="33"/>
      <c r="F52" s="33">
        <f t="shared" si="0"/>
        <v>0</v>
      </c>
      <c r="G52" s="33"/>
      <c r="H52" s="33"/>
      <c r="I52" s="33"/>
      <c r="J52" s="33"/>
      <c r="K52" s="33">
        <f t="shared" si="1"/>
        <v>0</v>
      </c>
      <c r="L52" s="33"/>
      <c r="M52" s="33"/>
      <c r="N52" s="33"/>
      <c r="O52" s="33"/>
      <c r="P52" s="33">
        <f t="shared" si="2"/>
        <v>0</v>
      </c>
      <c r="Q52" s="38"/>
      <c r="R52" s="45"/>
    </row>
    <row r="53" spans="1:18" ht="51" customHeight="1">
      <c r="A53" s="5" t="s">
        <v>63</v>
      </c>
      <c r="B53" s="33" t="s">
        <v>88</v>
      </c>
      <c r="C53" s="33"/>
      <c r="D53" s="33"/>
      <c r="E53" s="33"/>
      <c r="F53" s="33">
        <f t="shared" si="0"/>
        <v>0</v>
      </c>
      <c r="G53" s="33"/>
      <c r="H53" s="33"/>
      <c r="I53" s="33"/>
      <c r="J53" s="33"/>
      <c r="K53" s="33">
        <f t="shared" si="1"/>
        <v>0</v>
      </c>
      <c r="L53" s="33"/>
      <c r="M53" s="33"/>
      <c r="N53" s="33"/>
      <c r="O53" s="33"/>
      <c r="P53" s="33">
        <f t="shared" si="2"/>
        <v>0</v>
      </c>
      <c r="Q53" s="38"/>
      <c r="R53" s="45"/>
    </row>
    <row r="54" spans="1:18" ht="38.25" customHeight="1">
      <c r="A54" s="5" t="s">
        <v>64</v>
      </c>
      <c r="B54" s="33" t="s">
        <v>88</v>
      </c>
      <c r="C54" s="33"/>
      <c r="D54" s="33"/>
      <c r="E54" s="33"/>
      <c r="F54" s="33">
        <f t="shared" si="0"/>
        <v>0</v>
      </c>
      <c r="G54" s="33"/>
      <c r="H54" s="33"/>
      <c r="I54" s="33"/>
      <c r="J54" s="33"/>
      <c r="K54" s="33">
        <f t="shared" si="1"/>
        <v>0</v>
      </c>
      <c r="L54" s="33"/>
      <c r="M54" s="33"/>
      <c r="N54" s="33"/>
      <c r="O54" s="33"/>
      <c r="P54" s="33">
        <f t="shared" si="2"/>
        <v>0</v>
      </c>
      <c r="Q54" s="38"/>
      <c r="R54" s="45"/>
    </row>
    <row r="55" spans="1:18" ht="51" customHeight="1">
      <c r="A55" s="5" t="s">
        <v>66</v>
      </c>
      <c r="B55" s="33" t="s">
        <v>88</v>
      </c>
      <c r="C55" s="33"/>
      <c r="D55" s="33"/>
      <c r="E55" s="33"/>
      <c r="F55" s="33">
        <f t="shared" si="0"/>
        <v>0</v>
      </c>
      <c r="G55" s="33"/>
      <c r="H55" s="33"/>
      <c r="I55" s="33"/>
      <c r="J55" s="33"/>
      <c r="K55" s="33">
        <f t="shared" si="1"/>
        <v>0</v>
      </c>
      <c r="L55" s="33"/>
      <c r="M55" s="33"/>
      <c r="N55" s="33"/>
      <c r="O55" s="33"/>
      <c r="P55" s="33">
        <f t="shared" si="2"/>
        <v>0</v>
      </c>
      <c r="Q55" s="38"/>
      <c r="R55" s="49"/>
    </row>
    <row r="56" spans="1:18" ht="38.25" customHeight="1">
      <c r="A56" s="5" t="s">
        <v>67</v>
      </c>
      <c r="B56" s="33" t="s">
        <v>88</v>
      </c>
      <c r="C56" s="33"/>
      <c r="D56" s="33"/>
      <c r="E56" s="33"/>
      <c r="F56" s="33">
        <f t="shared" si="0"/>
        <v>0</v>
      </c>
      <c r="G56" s="33"/>
      <c r="H56" s="33"/>
      <c r="I56" s="33"/>
      <c r="J56" s="33"/>
      <c r="K56" s="33">
        <f t="shared" si="1"/>
        <v>0</v>
      </c>
      <c r="L56" s="33"/>
      <c r="M56" s="33"/>
      <c r="N56" s="33"/>
      <c r="O56" s="33"/>
      <c r="P56" s="33">
        <f t="shared" si="2"/>
        <v>0</v>
      </c>
      <c r="Q56" s="38"/>
      <c r="R56" s="45"/>
    </row>
    <row r="57" spans="1:18" ht="51" customHeight="1">
      <c r="A57" s="5" t="s">
        <v>68</v>
      </c>
      <c r="B57" s="33" t="s">
        <v>88</v>
      </c>
      <c r="C57" s="33"/>
      <c r="D57" s="33"/>
      <c r="E57" s="33"/>
      <c r="F57" s="33">
        <f t="shared" si="0"/>
        <v>0</v>
      </c>
      <c r="G57" s="33"/>
      <c r="H57" s="33"/>
      <c r="I57" s="33"/>
      <c r="J57" s="33"/>
      <c r="K57" s="33">
        <f t="shared" si="1"/>
        <v>0</v>
      </c>
      <c r="L57" s="33"/>
      <c r="M57" s="33"/>
      <c r="N57" s="33"/>
      <c r="O57" s="33"/>
      <c r="P57" s="33">
        <f t="shared" si="2"/>
        <v>0</v>
      </c>
      <c r="Q57" s="38"/>
      <c r="R57" s="45"/>
    </row>
    <row r="58" spans="1:18" ht="51" customHeight="1">
      <c r="A58" s="5" t="s">
        <v>69</v>
      </c>
      <c r="B58" s="33" t="s">
        <v>88</v>
      </c>
      <c r="C58" s="33"/>
      <c r="D58" s="33"/>
      <c r="E58" s="33"/>
      <c r="F58" s="33">
        <f t="shared" si="0"/>
        <v>0</v>
      </c>
      <c r="G58" s="33"/>
      <c r="H58" s="33"/>
      <c r="I58" s="33"/>
      <c r="J58" s="33"/>
      <c r="K58" s="33">
        <f t="shared" si="1"/>
        <v>0</v>
      </c>
      <c r="L58" s="33"/>
      <c r="M58" s="33"/>
      <c r="N58" s="33"/>
      <c r="O58" s="33"/>
      <c r="P58" s="33">
        <f t="shared" si="2"/>
        <v>0</v>
      </c>
      <c r="Q58" s="38"/>
      <c r="R58" s="45"/>
    </row>
    <row r="59" spans="1:18" ht="102" customHeight="1">
      <c r="A59" s="5" t="s">
        <v>71</v>
      </c>
      <c r="B59" s="33" t="s">
        <v>88</v>
      </c>
      <c r="C59" s="33"/>
      <c r="D59" s="33"/>
      <c r="E59" s="33"/>
      <c r="F59" s="33">
        <f t="shared" si="0"/>
        <v>0</v>
      </c>
      <c r="G59" s="33"/>
      <c r="H59" s="33"/>
      <c r="I59" s="33"/>
      <c r="J59" s="33"/>
      <c r="K59" s="33">
        <f t="shared" si="1"/>
        <v>0</v>
      </c>
      <c r="L59" s="33"/>
      <c r="M59" s="33"/>
      <c r="N59" s="33"/>
      <c r="O59" s="33"/>
      <c r="P59" s="33">
        <f t="shared" si="2"/>
        <v>0</v>
      </c>
      <c r="Q59" s="38"/>
      <c r="R59" s="45"/>
    </row>
    <row r="60" spans="1:18" ht="38.25" customHeight="1">
      <c r="A60" s="5" t="s">
        <v>72</v>
      </c>
      <c r="B60" s="33" t="s">
        <v>88</v>
      </c>
      <c r="C60" s="33"/>
      <c r="D60" s="33"/>
      <c r="E60" s="33"/>
      <c r="F60" s="33">
        <f t="shared" si="0"/>
        <v>0</v>
      </c>
      <c r="G60" s="33"/>
      <c r="H60" s="33"/>
      <c r="I60" s="33"/>
      <c r="J60" s="33"/>
      <c r="K60" s="33">
        <f t="shared" si="1"/>
        <v>0</v>
      </c>
      <c r="L60" s="33"/>
      <c r="M60" s="33"/>
      <c r="N60" s="33"/>
      <c r="O60" s="33"/>
      <c r="P60" s="33">
        <f t="shared" si="2"/>
        <v>0</v>
      </c>
      <c r="Q60" s="38"/>
      <c r="R60" s="45"/>
    </row>
    <row r="61" spans="1:18" ht="51" customHeight="1">
      <c r="A61" s="5" t="s">
        <v>73</v>
      </c>
      <c r="B61" s="33" t="s">
        <v>88</v>
      </c>
      <c r="C61" s="33"/>
      <c r="D61" s="33"/>
      <c r="E61" s="33"/>
      <c r="F61" s="33">
        <f t="shared" si="0"/>
        <v>0</v>
      </c>
      <c r="G61" s="33"/>
      <c r="H61" s="33"/>
      <c r="I61" s="33"/>
      <c r="J61" s="33"/>
      <c r="K61" s="33">
        <f t="shared" si="1"/>
        <v>0</v>
      </c>
      <c r="L61" s="33"/>
      <c r="M61" s="33"/>
      <c r="N61" s="33"/>
      <c r="O61" s="33"/>
      <c r="P61" s="33">
        <f t="shared" si="2"/>
        <v>0</v>
      </c>
      <c r="Q61" s="38"/>
      <c r="R61" s="45"/>
    </row>
    <row r="62" spans="1:18" ht="51" customHeight="1">
      <c r="A62" s="5" t="s">
        <v>74</v>
      </c>
      <c r="B62" s="33" t="s">
        <v>88</v>
      </c>
      <c r="C62" s="33"/>
      <c r="D62" s="33"/>
      <c r="E62" s="33"/>
      <c r="F62" s="33">
        <f t="shared" si="0"/>
        <v>0</v>
      </c>
      <c r="G62" s="33"/>
      <c r="H62" s="33"/>
      <c r="I62" s="33"/>
      <c r="J62" s="33"/>
      <c r="K62" s="33">
        <f t="shared" si="1"/>
        <v>0</v>
      </c>
      <c r="L62" s="33"/>
      <c r="M62" s="33"/>
      <c r="N62" s="33"/>
      <c r="O62" s="33"/>
      <c r="P62" s="33">
        <f t="shared" si="2"/>
        <v>0</v>
      </c>
      <c r="Q62" s="38"/>
      <c r="R62" s="45"/>
    </row>
    <row r="63" spans="1:18" ht="15.75" customHeight="1"/>
    <row r="64" spans="1:1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5:R5"/>
    <mergeCell ref="R3:R4"/>
    <mergeCell ref="A1:Q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I6" sqref="I6"/>
    </sheetView>
  </sheetViews>
  <sheetFormatPr defaultColWidth="14.42578125" defaultRowHeight="15" customHeight="1"/>
  <cols>
    <col min="1" max="1" width="28.7109375" customWidth="1"/>
    <col min="2" max="2" width="8.7109375" customWidth="1"/>
    <col min="3" max="4" width="6.7109375" customWidth="1"/>
    <col min="5" max="5" width="10.7109375" customWidth="1"/>
    <col min="6" max="6" width="7.7109375" customWidth="1"/>
    <col min="7" max="7" width="11" customWidth="1"/>
    <col min="8" max="9" width="6.7109375" customWidth="1"/>
    <col min="10" max="10" width="10.7109375" customWidth="1"/>
    <col min="11" max="11" width="7.7109375" customWidth="1"/>
    <col min="12" max="12" width="11.140625" customWidth="1"/>
    <col min="13" max="14" width="6.7109375" customWidth="1"/>
    <col min="15" max="15" width="11.85546875" customWidth="1"/>
    <col min="16" max="16" width="7.7109375" customWidth="1"/>
    <col min="17" max="17" width="11.140625" customWidth="1"/>
    <col min="18" max="19" width="6.7109375" customWidth="1"/>
    <col min="20" max="20" width="10.7109375" customWidth="1"/>
    <col min="21" max="21" width="7.7109375" customWidth="1"/>
    <col min="22" max="22" width="11.140625" customWidth="1"/>
    <col min="23" max="23" width="13" customWidth="1"/>
  </cols>
  <sheetData>
    <row r="1" spans="1:24" ht="30" customHeight="1">
      <c r="A1" s="186" t="s">
        <v>172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</row>
    <row r="3" spans="1:24" ht="128.25" customHeight="1">
      <c r="A3" s="188" t="s">
        <v>77</v>
      </c>
      <c r="B3" s="183" t="s">
        <v>78</v>
      </c>
      <c r="C3" s="184" t="s">
        <v>79</v>
      </c>
      <c r="D3" s="178"/>
      <c r="E3" s="184" t="s">
        <v>80</v>
      </c>
      <c r="F3" s="178"/>
      <c r="G3" s="183" t="s">
        <v>81</v>
      </c>
      <c r="H3" s="184" t="s">
        <v>82</v>
      </c>
      <c r="I3" s="178"/>
      <c r="J3" s="184" t="s">
        <v>80</v>
      </c>
      <c r="K3" s="178"/>
      <c r="L3" s="183" t="s">
        <v>81</v>
      </c>
      <c r="M3" s="184" t="s">
        <v>185</v>
      </c>
      <c r="N3" s="178"/>
      <c r="O3" s="184" t="s">
        <v>80</v>
      </c>
      <c r="P3" s="178"/>
      <c r="Q3" s="183" t="s">
        <v>81</v>
      </c>
      <c r="R3" s="184" t="s">
        <v>200</v>
      </c>
      <c r="S3" s="178"/>
      <c r="T3" s="184" t="s">
        <v>80</v>
      </c>
      <c r="U3" s="178"/>
      <c r="V3" s="183" t="s">
        <v>81</v>
      </c>
      <c r="W3" s="183" t="s">
        <v>5</v>
      </c>
      <c r="X3" s="159" t="s">
        <v>0</v>
      </c>
    </row>
    <row r="4" spans="1:24" ht="46.5" customHeight="1">
      <c r="A4" s="176"/>
      <c r="B4" s="176"/>
      <c r="C4" s="3" t="s">
        <v>84</v>
      </c>
      <c r="D4" s="3" t="s">
        <v>85</v>
      </c>
      <c r="E4" s="3" t="s">
        <v>8</v>
      </c>
      <c r="F4" s="3" t="s">
        <v>86</v>
      </c>
      <c r="G4" s="176"/>
      <c r="H4" s="3" t="s">
        <v>84</v>
      </c>
      <c r="I4" s="3" t="s">
        <v>85</v>
      </c>
      <c r="J4" s="3" t="s">
        <v>8</v>
      </c>
      <c r="K4" s="3" t="s">
        <v>86</v>
      </c>
      <c r="L4" s="176"/>
      <c r="M4" s="3" t="s">
        <v>84</v>
      </c>
      <c r="N4" s="3" t="s">
        <v>85</v>
      </c>
      <c r="O4" s="3" t="s">
        <v>8</v>
      </c>
      <c r="P4" s="3" t="s">
        <v>86</v>
      </c>
      <c r="Q4" s="176"/>
      <c r="R4" s="3" t="s">
        <v>84</v>
      </c>
      <c r="S4" s="3" t="s">
        <v>85</v>
      </c>
      <c r="T4" s="3" t="s">
        <v>8</v>
      </c>
      <c r="U4" s="3" t="s">
        <v>86</v>
      </c>
      <c r="V4" s="176"/>
      <c r="W4" s="176"/>
    </row>
    <row r="5" spans="1:24" ht="30" customHeight="1">
      <c r="A5" s="189" t="s">
        <v>196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78"/>
    </row>
    <row r="6" spans="1:24" ht="38.25" customHeight="1">
      <c r="A6" s="32" t="s">
        <v>11</v>
      </c>
      <c r="B6" s="33" t="s">
        <v>88</v>
      </c>
      <c r="C6" s="34">
        <v>100</v>
      </c>
      <c r="D6" s="34">
        <v>100</v>
      </c>
      <c r="E6" s="34">
        <v>0</v>
      </c>
      <c r="F6" s="33">
        <f t="shared" ref="F6:F62" si="0">C6-D6</f>
        <v>0</v>
      </c>
      <c r="G6" s="34">
        <v>0</v>
      </c>
      <c r="H6" s="34">
        <v>100</v>
      </c>
      <c r="I6" s="34">
        <v>100</v>
      </c>
      <c r="J6" s="34">
        <v>0</v>
      </c>
      <c r="K6" s="33">
        <f t="shared" ref="K6:K62" si="1">H6-I6</f>
        <v>0</v>
      </c>
      <c r="L6" s="34">
        <v>0</v>
      </c>
      <c r="M6" s="34">
        <v>100</v>
      </c>
      <c r="N6" s="34">
        <v>100</v>
      </c>
      <c r="O6" s="34">
        <v>0</v>
      </c>
      <c r="P6" s="33">
        <f t="shared" ref="P6:P53" si="2">M6-N6</f>
        <v>0</v>
      </c>
      <c r="Q6" s="34">
        <v>0</v>
      </c>
      <c r="R6" s="23">
        <v>100</v>
      </c>
      <c r="S6" s="34">
        <v>97</v>
      </c>
      <c r="T6" s="23">
        <v>4</v>
      </c>
      <c r="U6" s="3">
        <f t="shared" ref="U6:U12" si="3">R6-S6</f>
        <v>3</v>
      </c>
      <c r="V6" s="35">
        <v>0</v>
      </c>
      <c r="W6" s="45"/>
    </row>
    <row r="7" spans="1:24" ht="51" customHeight="1">
      <c r="A7" s="5" t="s">
        <v>12</v>
      </c>
      <c r="B7" s="33" t="s">
        <v>88</v>
      </c>
      <c r="C7" s="34">
        <v>100</v>
      </c>
      <c r="D7" s="34">
        <v>100</v>
      </c>
      <c r="E7" s="34">
        <v>0</v>
      </c>
      <c r="F7" s="33">
        <f t="shared" si="0"/>
        <v>0</v>
      </c>
      <c r="G7" s="34">
        <v>0</v>
      </c>
      <c r="H7" s="34">
        <v>100</v>
      </c>
      <c r="I7" s="34">
        <v>100</v>
      </c>
      <c r="J7" s="34">
        <v>0</v>
      </c>
      <c r="K7" s="33">
        <f t="shared" si="1"/>
        <v>0</v>
      </c>
      <c r="L7" s="34">
        <v>0</v>
      </c>
      <c r="M7" s="34">
        <v>100</v>
      </c>
      <c r="N7" s="34">
        <v>100</v>
      </c>
      <c r="O7" s="34">
        <v>0</v>
      </c>
      <c r="P7" s="33">
        <f t="shared" si="2"/>
        <v>0</v>
      </c>
      <c r="Q7" s="34">
        <v>0</v>
      </c>
      <c r="R7" s="34">
        <v>100</v>
      </c>
      <c r="S7" s="34">
        <v>100</v>
      </c>
      <c r="T7" s="34">
        <v>4</v>
      </c>
      <c r="U7" s="3">
        <f t="shared" si="3"/>
        <v>0</v>
      </c>
      <c r="V7" s="35">
        <v>0</v>
      </c>
      <c r="W7" s="45"/>
    </row>
    <row r="8" spans="1:24" ht="38.25" customHeight="1">
      <c r="A8" s="5" t="s">
        <v>89</v>
      </c>
      <c r="B8" s="33" t="s">
        <v>88</v>
      </c>
      <c r="C8" s="34">
        <v>100</v>
      </c>
      <c r="D8" s="34">
        <v>100</v>
      </c>
      <c r="E8" s="34">
        <v>0</v>
      </c>
      <c r="F8" s="33">
        <f t="shared" si="0"/>
        <v>0</v>
      </c>
      <c r="G8" s="34">
        <v>0</v>
      </c>
      <c r="H8" s="34">
        <v>100</v>
      </c>
      <c r="I8" s="34">
        <v>100</v>
      </c>
      <c r="J8" s="34">
        <v>0</v>
      </c>
      <c r="K8" s="33">
        <f t="shared" si="1"/>
        <v>0</v>
      </c>
      <c r="L8" s="34">
        <v>0</v>
      </c>
      <c r="M8" s="34">
        <v>100</v>
      </c>
      <c r="N8" s="34">
        <v>100</v>
      </c>
      <c r="O8" s="34">
        <v>0</v>
      </c>
      <c r="P8" s="33">
        <f t="shared" si="2"/>
        <v>0</v>
      </c>
      <c r="Q8" s="34">
        <v>0</v>
      </c>
      <c r="R8" s="34">
        <v>100</v>
      </c>
      <c r="S8" s="34">
        <v>98</v>
      </c>
      <c r="T8" s="34">
        <v>4</v>
      </c>
      <c r="U8" s="3">
        <f t="shared" si="3"/>
        <v>2</v>
      </c>
      <c r="V8" s="35">
        <v>0</v>
      </c>
      <c r="W8" s="45"/>
    </row>
    <row r="9" spans="1:24" ht="38.25" customHeight="1">
      <c r="A9" s="5" t="s">
        <v>98</v>
      </c>
      <c r="B9" s="33" t="s">
        <v>88</v>
      </c>
      <c r="C9" s="34">
        <v>100</v>
      </c>
      <c r="D9" s="34">
        <v>100</v>
      </c>
      <c r="E9" s="34">
        <v>0</v>
      </c>
      <c r="F9" s="33">
        <f t="shared" si="0"/>
        <v>0</v>
      </c>
      <c r="G9" s="34">
        <v>0</v>
      </c>
      <c r="H9" s="34">
        <v>100</v>
      </c>
      <c r="I9" s="34">
        <v>100</v>
      </c>
      <c r="J9" s="34">
        <v>0</v>
      </c>
      <c r="K9" s="33">
        <f t="shared" si="1"/>
        <v>0</v>
      </c>
      <c r="L9" s="34">
        <v>0</v>
      </c>
      <c r="M9" s="34">
        <v>100</v>
      </c>
      <c r="N9" s="34">
        <v>100</v>
      </c>
      <c r="O9" s="34">
        <v>0</v>
      </c>
      <c r="P9" s="33">
        <f t="shared" si="2"/>
        <v>0</v>
      </c>
      <c r="Q9" s="34">
        <v>0</v>
      </c>
      <c r="R9" s="34">
        <v>100</v>
      </c>
      <c r="S9" s="34">
        <v>100</v>
      </c>
      <c r="T9" s="34">
        <v>4</v>
      </c>
      <c r="U9" s="3">
        <f t="shared" si="3"/>
        <v>0</v>
      </c>
      <c r="V9" s="35">
        <v>0</v>
      </c>
      <c r="W9" s="45"/>
    </row>
    <row r="10" spans="1:24" ht="38.25" customHeight="1">
      <c r="A10" s="5" t="s">
        <v>15</v>
      </c>
      <c r="B10" s="33" t="s">
        <v>88</v>
      </c>
      <c r="C10" s="34">
        <v>100</v>
      </c>
      <c r="D10" s="34">
        <v>100</v>
      </c>
      <c r="E10" s="34">
        <v>0</v>
      </c>
      <c r="F10" s="33">
        <f t="shared" si="0"/>
        <v>0</v>
      </c>
      <c r="G10" s="34">
        <v>0</v>
      </c>
      <c r="H10" s="34">
        <v>100</v>
      </c>
      <c r="I10" s="34">
        <v>100</v>
      </c>
      <c r="J10" s="34">
        <v>0</v>
      </c>
      <c r="K10" s="33">
        <f t="shared" si="1"/>
        <v>0</v>
      </c>
      <c r="L10" s="34">
        <v>0</v>
      </c>
      <c r="M10" s="34">
        <v>100</v>
      </c>
      <c r="N10" s="34">
        <v>100</v>
      </c>
      <c r="O10" s="34">
        <v>0</v>
      </c>
      <c r="P10" s="33">
        <f t="shared" si="2"/>
        <v>0</v>
      </c>
      <c r="Q10" s="34">
        <v>0</v>
      </c>
      <c r="R10" s="34">
        <v>100</v>
      </c>
      <c r="S10" s="34">
        <v>100</v>
      </c>
      <c r="T10" s="37">
        <v>4</v>
      </c>
      <c r="U10" s="3">
        <f t="shared" si="3"/>
        <v>0</v>
      </c>
      <c r="V10" s="35">
        <v>0</v>
      </c>
      <c r="W10" s="45"/>
    </row>
    <row r="11" spans="1:24" ht="38.25" customHeight="1">
      <c r="A11" s="5" t="s">
        <v>99</v>
      </c>
      <c r="B11" s="33" t="s">
        <v>88</v>
      </c>
      <c r="C11" s="33"/>
      <c r="D11" s="33"/>
      <c r="E11" s="33"/>
      <c r="F11" s="33">
        <f t="shared" si="0"/>
        <v>0</v>
      </c>
      <c r="G11" s="33"/>
      <c r="H11" s="33"/>
      <c r="I11" s="33"/>
      <c r="J11" s="33"/>
      <c r="K11" s="33">
        <f t="shared" si="1"/>
        <v>0</v>
      </c>
      <c r="L11" s="33"/>
      <c r="M11" s="33"/>
      <c r="N11" s="33"/>
      <c r="O11" s="33"/>
      <c r="P11" s="33">
        <f t="shared" si="2"/>
        <v>0</v>
      </c>
      <c r="Q11" s="33"/>
      <c r="R11" s="33"/>
      <c r="S11" s="33"/>
      <c r="T11" s="33"/>
      <c r="U11" s="3">
        <f t="shared" si="3"/>
        <v>0</v>
      </c>
      <c r="V11" s="38"/>
      <c r="W11" s="45"/>
    </row>
    <row r="12" spans="1:24" ht="38.25" customHeight="1">
      <c r="A12" s="5" t="s">
        <v>103</v>
      </c>
      <c r="B12" s="33" t="s">
        <v>88</v>
      </c>
      <c r="C12" s="34">
        <v>100</v>
      </c>
      <c r="D12" s="34">
        <v>100</v>
      </c>
      <c r="E12" s="34">
        <v>0</v>
      </c>
      <c r="F12" s="33">
        <f t="shared" si="0"/>
        <v>0</v>
      </c>
      <c r="G12" s="34">
        <v>0</v>
      </c>
      <c r="H12" s="34">
        <v>100</v>
      </c>
      <c r="I12" s="34">
        <v>100</v>
      </c>
      <c r="J12" s="34">
        <v>0</v>
      </c>
      <c r="K12" s="33">
        <f t="shared" si="1"/>
        <v>0</v>
      </c>
      <c r="L12" s="34">
        <v>0</v>
      </c>
      <c r="M12" s="34">
        <v>100</v>
      </c>
      <c r="N12" s="34">
        <v>100</v>
      </c>
      <c r="O12" s="34">
        <v>0</v>
      </c>
      <c r="P12" s="33">
        <f t="shared" si="2"/>
        <v>0</v>
      </c>
      <c r="Q12" s="34">
        <v>0</v>
      </c>
      <c r="R12" s="34">
        <v>100</v>
      </c>
      <c r="S12" s="34">
        <v>100</v>
      </c>
      <c r="T12" s="34">
        <v>4</v>
      </c>
      <c r="U12" s="3">
        <f t="shared" si="3"/>
        <v>0</v>
      </c>
      <c r="V12" s="35">
        <v>0</v>
      </c>
      <c r="W12" s="45"/>
    </row>
    <row r="13" spans="1:24" ht="51" customHeight="1">
      <c r="A13" s="5" t="s">
        <v>18</v>
      </c>
      <c r="B13" s="33" t="s">
        <v>88</v>
      </c>
      <c r="C13" s="34">
        <v>100</v>
      </c>
      <c r="D13" s="34">
        <v>100</v>
      </c>
      <c r="E13" s="34">
        <v>0</v>
      </c>
      <c r="F13" s="33">
        <f t="shared" si="0"/>
        <v>0</v>
      </c>
      <c r="G13" s="34">
        <v>0</v>
      </c>
      <c r="H13" s="34">
        <v>100</v>
      </c>
      <c r="I13" s="34">
        <v>100</v>
      </c>
      <c r="J13" s="34">
        <v>0</v>
      </c>
      <c r="K13" s="33">
        <f t="shared" si="1"/>
        <v>0</v>
      </c>
      <c r="L13" s="34">
        <v>0</v>
      </c>
      <c r="M13" s="34">
        <v>100</v>
      </c>
      <c r="N13" s="34">
        <v>100</v>
      </c>
      <c r="O13" s="34">
        <v>0</v>
      </c>
      <c r="P13" s="33">
        <f t="shared" si="2"/>
        <v>0</v>
      </c>
      <c r="Q13" s="34">
        <v>0</v>
      </c>
      <c r="R13" s="34">
        <v>100</v>
      </c>
      <c r="S13" s="34">
        <v>100</v>
      </c>
      <c r="T13" s="34">
        <v>4</v>
      </c>
      <c r="U13" s="3">
        <v>0</v>
      </c>
      <c r="V13" s="35">
        <v>0</v>
      </c>
      <c r="W13" s="45"/>
    </row>
    <row r="14" spans="1:24" ht="51" customHeight="1">
      <c r="A14" s="5" t="s">
        <v>19</v>
      </c>
      <c r="B14" s="33" t="s">
        <v>88</v>
      </c>
      <c r="C14" s="34">
        <v>100</v>
      </c>
      <c r="D14" s="34">
        <v>100</v>
      </c>
      <c r="E14" s="34">
        <v>0</v>
      </c>
      <c r="F14" s="33">
        <f t="shared" si="0"/>
        <v>0</v>
      </c>
      <c r="G14" s="34">
        <v>0</v>
      </c>
      <c r="H14" s="34">
        <v>100</v>
      </c>
      <c r="I14" s="34">
        <v>100</v>
      </c>
      <c r="J14" s="34">
        <v>0</v>
      </c>
      <c r="K14" s="33">
        <f t="shared" si="1"/>
        <v>0</v>
      </c>
      <c r="L14" s="34">
        <v>0</v>
      </c>
      <c r="M14" s="34">
        <v>100</v>
      </c>
      <c r="N14" s="34">
        <v>100</v>
      </c>
      <c r="O14" s="34">
        <v>0</v>
      </c>
      <c r="P14" s="33">
        <f t="shared" si="2"/>
        <v>0</v>
      </c>
      <c r="Q14" s="34">
        <v>0</v>
      </c>
      <c r="R14" s="34">
        <v>100</v>
      </c>
      <c r="S14" s="34">
        <v>100</v>
      </c>
      <c r="T14" s="34">
        <v>4</v>
      </c>
      <c r="U14" s="3">
        <f t="shared" ref="U14:U17" si="4">R14-S14</f>
        <v>0</v>
      </c>
      <c r="V14" s="35">
        <v>0</v>
      </c>
      <c r="W14" s="45"/>
    </row>
    <row r="15" spans="1:24" ht="38.25" customHeight="1">
      <c r="A15" s="5" t="s">
        <v>20</v>
      </c>
      <c r="B15" s="33" t="s">
        <v>88</v>
      </c>
      <c r="C15" s="33"/>
      <c r="D15" s="33"/>
      <c r="E15" s="33"/>
      <c r="F15" s="33">
        <f t="shared" si="0"/>
        <v>0</v>
      </c>
      <c r="G15" s="33"/>
      <c r="H15" s="33"/>
      <c r="I15" s="33"/>
      <c r="J15" s="33"/>
      <c r="K15" s="33">
        <f t="shared" si="1"/>
        <v>0</v>
      </c>
      <c r="L15" s="33"/>
      <c r="M15" s="33"/>
      <c r="N15" s="33"/>
      <c r="O15" s="33"/>
      <c r="P15" s="33">
        <f t="shared" si="2"/>
        <v>0</v>
      </c>
      <c r="Q15" s="33"/>
      <c r="R15" s="33"/>
      <c r="S15" s="33"/>
      <c r="T15" s="33"/>
      <c r="U15" s="3">
        <f t="shared" si="4"/>
        <v>0</v>
      </c>
      <c r="V15" s="38"/>
      <c r="W15" s="45"/>
    </row>
    <row r="16" spans="1:24" ht="51" customHeight="1">
      <c r="A16" s="5" t="s">
        <v>21</v>
      </c>
      <c r="B16" s="33" t="s">
        <v>88</v>
      </c>
      <c r="C16" s="34">
        <v>100</v>
      </c>
      <c r="D16" s="34">
        <v>100</v>
      </c>
      <c r="E16" s="34">
        <v>0</v>
      </c>
      <c r="F16" s="33">
        <f t="shared" si="0"/>
        <v>0</v>
      </c>
      <c r="G16" s="34">
        <v>0</v>
      </c>
      <c r="H16" s="34">
        <v>100</v>
      </c>
      <c r="I16" s="34">
        <v>100</v>
      </c>
      <c r="J16" s="34">
        <v>0</v>
      </c>
      <c r="K16" s="33">
        <f t="shared" si="1"/>
        <v>0</v>
      </c>
      <c r="L16" s="34">
        <v>0</v>
      </c>
      <c r="M16" s="34">
        <v>100</v>
      </c>
      <c r="N16" s="34">
        <v>100</v>
      </c>
      <c r="O16" s="34">
        <v>0</v>
      </c>
      <c r="P16" s="33">
        <f t="shared" si="2"/>
        <v>0</v>
      </c>
      <c r="Q16" s="34">
        <v>0</v>
      </c>
      <c r="R16" s="34">
        <v>100</v>
      </c>
      <c r="S16" s="34">
        <v>100</v>
      </c>
      <c r="T16" s="34">
        <v>4</v>
      </c>
      <c r="U16" s="3">
        <f t="shared" si="4"/>
        <v>0</v>
      </c>
      <c r="V16" s="35">
        <v>0</v>
      </c>
      <c r="W16" s="45"/>
    </row>
    <row r="17" spans="1:24" ht="102" customHeight="1">
      <c r="A17" s="5" t="s">
        <v>22</v>
      </c>
      <c r="B17" s="33" t="s">
        <v>88</v>
      </c>
      <c r="C17" s="34">
        <v>100</v>
      </c>
      <c r="D17" s="34">
        <v>100</v>
      </c>
      <c r="E17" s="34">
        <v>0</v>
      </c>
      <c r="F17" s="33">
        <f t="shared" si="0"/>
        <v>0</v>
      </c>
      <c r="G17" s="34">
        <v>0</v>
      </c>
      <c r="H17" s="34">
        <v>100</v>
      </c>
      <c r="I17" s="34">
        <v>100</v>
      </c>
      <c r="J17" s="34">
        <v>0</v>
      </c>
      <c r="K17" s="33">
        <f t="shared" si="1"/>
        <v>0</v>
      </c>
      <c r="L17" s="34">
        <v>0</v>
      </c>
      <c r="M17" s="34">
        <v>100</v>
      </c>
      <c r="N17" s="34">
        <v>100</v>
      </c>
      <c r="O17" s="34">
        <v>0</v>
      </c>
      <c r="P17" s="33">
        <f t="shared" si="2"/>
        <v>0</v>
      </c>
      <c r="Q17" s="34">
        <v>0</v>
      </c>
      <c r="R17" s="34">
        <v>100</v>
      </c>
      <c r="S17" s="34">
        <v>100</v>
      </c>
      <c r="T17" s="34">
        <v>4</v>
      </c>
      <c r="U17" s="3">
        <f t="shared" si="4"/>
        <v>0</v>
      </c>
      <c r="V17" s="35">
        <v>0</v>
      </c>
      <c r="W17" s="45"/>
    </row>
    <row r="18" spans="1:24" ht="58.5" customHeight="1">
      <c r="A18" s="5" t="s">
        <v>23</v>
      </c>
      <c r="B18" s="33" t="s">
        <v>88</v>
      </c>
      <c r="C18" s="34">
        <v>100</v>
      </c>
      <c r="D18" s="34">
        <v>100</v>
      </c>
      <c r="E18" s="34">
        <v>0</v>
      </c>
      <c r="F18" s="33">
        <f t="shared" si="0"/>
        <v>0</v>
      </c>
      <c r="G18" s="34">
        <v>0</v>
      </c>
      <c r="H18" s="34">
        <v>100</v>
      </c>
      <c r="I18" s="34">
        <v>100</v>
      </c>
      <c r="J18" s="34">
        <v>0</v>
      </c>
      <c r="K18" s="33">
        <f t="shared" si="1"/>
        <v>0</v>
      </c>
      <c r="L18" s="34">
        <v>0</v>
      </c>
      <c r="M18" s="34">
        <v>100</v>
      </c>
      <c r="N18" s="34">
        <v>100</v>
      </c>
      <c r="O18" s="34">
        <v>0</v>
      </c>
      <c r="P18" s="33">
        <f t="shared" si="2"/>
        <v>0</v>
      </c>
      <c r="Q18" s="34">
        <v>0</v>
      </c>
      <c r="R18" s="34">
        <v>100</v>
      </c>
      <c r="S18" s="34">
        <v>97</v>
      </c>
      <c r="T18" s="34">
        <v>4</v>
      </c>
      <c r="U18" s="3">
        <v>0</v>
      </c>
      <c r="V18" s="35">
        <v>0</v>
      </c>
      <c r="W18" s="59"/>
    </row>
    <row r="19" spans="1:24" ht="57" customHeight="1">
      <c r="A19" s="5" t="s">
        <v>24</v>
      </c>
      <c r="B19" s="33" t="s">
        <v>88</v>
      </c>
      <c r="C19" s="34">
        <v>100</v>
      </c>
      <c r="D19" s="34">
        <v>100</v>
      </c>
      <c r="E19" s="34">
        <v>0</v>
      </c>
      <c r="F19" s="33">
        <f t="shared" si="0"/>
        <v>0</v>
      </c>
      <c r="G19" s="34">
        <v>0</v>
      </c>
      <c r="H19" s="34">
        <v>100</v>
      </c>
      <c r="I19" s="34">
        <v>100</v>
      </c>
      <c r="J19" s="34">
        <v>0</v>
      </c>
      <c r="K19" s="33">
        <f t="shared" si="1"/>
        <v>0</v>
      </c>
      <c r="L19" s="34">
        <v>0</v>
      </c>
      <c r="M19" s="34">
        <v>100</v>
      </c>
      <c r="N19" s="34">
        <v>100</v>
      </c>
      <c r="O19" s="34">
        <v>0</v>
      </c>
      <c r="P19" s="33">
        <f t="shared" si="2"/>
        <v>0</v>
      </c>
      <c r="Q19" s="34">
        <v>0</v>
      </c>
      <c r="R19" s="34">
        <v>100</v>
      </c>
      <c r="S19" s="34">
        <v>98</v>
      </c>
      <c r="T19" s="34">
        <v>4</v>
      </c>
      <c r="U19" s="3">
        <f t="shared" ref="U19:U32" si="5">R19-S19</f>
        <v>2</v>
      </c>
      <c r="V19" s="35">
        <v>0</v>
      </c>
      <c r="W19" s="45"/>
    </row>
    <row r="20" spans="1:24" ht="54" customHeight="1">
      <c r="A20" s="5" t="s">
        <v>25</v>
      </c>
      <c r="B20" s="33" t="s">
        <v>88</v>
      </c>
      <c r="C20" s="34">
        <v>100</v>
      </c>
      <c r="D20" s="34">
        <v>100</v>
      </c>
      <c r="E20" s="34">
        <v>0</v>
      </c>
      <c r="F20" s="33">
        <f t="shared" si="0"/>
        <v>0</v>
      </c>
      <c r="G20" s="34">
        <v>0</v>
      </c>
      <c r="H20" s="34">
        <v>100</v>
      </c>
      <c r="I20" s="34">
        <v>100</v>
      </c>
      <c r="J20" s="34">
        <v>0</v>
      </c>
      <c r="K20" s="33">
        <f t="shared" si="1"/>
        <v>0</v>
      </c>
      <c r="L20" s="34">
        <v>0</v>
      </c>
      <c r="M20" s="34">
        <v>100</v>
      </c>
      <c r="N20" s="34">
        <v>100</v>
      </c>
      <c r="O20" s="34">
        <v>0</v>
      </c>
      <c r="P20" s="33">
        <f t="shared" si="2"/>
        <v>0</v>
      </c>
      <c r="Q20" s="34">
        <v>0</v>
      </c>
      <c r="R20" s="34">
        <v>100</v>
      </c>
      <c r="S20" s="34">
        <v>97</v>
      </c>
      <c r="T20" s="34">
        <v>4</v>
      </c>
      <c r="U20" s="3">
        <f t="shared" si="5"/>
        <v>3</v>
      </c>
      <c r="V20" s="35">
        <v>0</v>
      </c>
      <c r="W20" s="45"/>
    </row>
    <row r="21" spans="1:24" ht="51" customHeight="1">
      <c r="A21" s="5" t="s">
        <v>26</v>
      </c>
      <c r="B21" s="33" t="s">
        <v>88</v>
      </c>
      <c r="C21" s="34">
        <v>100</v>
      </c>
      <c r="D21" s="34">
        <v>100</v>
      </c>
      <c r="E21" s="34">
        <v>0</v>
      </c>
      <c r="F21" s="33">
        <f t="shared" si="0"/>
        <v>0</v>
      </c>
      <c r="G21" s="34">
        <v>0</v>
      </c>
      <c r="H21" s="34">
        <v>100</v>
      </c>
      <c r="I21" s="34">
        <v>100</v>
      </c>
      <c r="J21" s="34">
        <v>0</v>
      </c>
      <c r="K21" s="33">
        <f t="shared" si="1"/>
        <v>0</v>
      </c>
      <c r="L21" s="34">
        <v>0</v>
      </c>
      <c r="M21" s="34">
        <v>100</v>
      </c>
      <c r="N21" s="34">
        <v>100</v>
      </c>
      <c r="O21" s="34">
        <v>0</v>
      </c>
      <c r="P21" s="33">
        <f t="shared" si="2"/>
        <v>0</v>
      </c>
      <c r="Q21" s="34">
        <v>0</v>
      </c>
      <c r="R21" s="34">
        <v>100</v>
      </c>
      <c r="S21" s="34">
        <v>100</v>
      </c>
      <c r="T21" s="34">
        <v>4</v>
      </c>
      <c r="U21" s="3">
        <f t="shared" si="5"/>
        <v>0</v>
      </c>
      <c r="V21" s="35">
        <v>0</v>
      </c>
      <c r="W21" s="45"/>
    </row>
    <row r="22" spans="1:24" ht="51" customHeight="1">
      <c r="A22" s="5" t="s">
        <v>27</v>
      </c>
      <c r="B22" s="33" t="s">
        <v>88</v>
      </c>
      <c r="C22" s="34">
        <v>100</v>
      </c>
      <c r="D22" s="34">
        <v>100</v>
      </c>
      <c r="E22" s="34">
        <v>0</v>
      </c>
      <c r="F22" s="33">
        <f t="shared" si="0"/>
        <v>0</v>
      </c>
      <c r="G22" s="34">
        <v>0</v>
      </c>
      <c r="H22" s="34">
        <v>100</v>
      </c>
      <c r="I22" s="34">
        <v>100</v>
      </c>
      <c r="J22" s="34">
        <v>0</v>
      </c>
      <c r="K22" s="33">
        <f t="shared" si="1"/>
        <v>0</v>
      </c>
      <c r="L22" s="34">
        <v>0</v>
      </c>
      <c r="M22" s="34">
        <v>100</v>
      </c>
      <c r="N22" s="34">
        <v>100</v>
      </c>
      <c r="O22" s="34">
        <v>0</v>
      </c>
      <c r="P22" s="33">
        <f t="shared" si="2"/>
        <v>0</v>
      </c>
      <c r="Q22" s="34">
        <v>0</v>
      </c>
      <c r="R22" s="34">
        <v>100</v>
      </c>
      <c r="S22" s="34">
        <v>100</v>
      </c>
      <c r="T22" s="34">
        <v>4</v>
      </c>
      <c r="U22" s="3">
        <f t="shared" si="5"/>
        <v>0</v>
      </c>
      <c r="V22" s="35">
        <v>0</v>
      </c>
      <c r="W22" s="45"/>
    </row>
    <row r="23" spans="1:24" ht="51" customHeight="1">
      <c r="A23" s="5" t="s">
        <v>28</v>
      </c>
      <c r="B23" s="33" t="s">
        <v>88</v>
      </c>
      <c r="C23" s="34">
        <v>100</v>
      </c>
      <c r="D23" s="34">
        <v>100</v>
      </c>
      <c r="E23" s="34">
        <v>0</v>
      </c>
      <c r="F23" s="33">
        <f t="shared" si="0"/>
        <v>0</v>
      </c>
      <c r="G23" s="34">
        <v>0</v>
      </c>
      <c r="H23" s="34">
        <v>100</v>
      </c>
      <c r="I23" s="34">
        <v>100</v>
      </c>
      <c r="J23" s="34">
        <v>0</v>
      </c>
      <c r="K23" s="33">
        <f t="shared" si="1"/>
        <v>0</v>
      </c>
      <c r="L23" s="34">
        <v>0</v>
      </c>
      <c r="M23" s="34">
        <v>100</v>
      </c>
      <c r="N23" s="34">
        <v>100</v>
      </c>
      <c r="O23" s="34">
        <v>0</v>
      </c>
      <c r="P23" s="33">
        <f t="shared" si="2"/>
        <v>0</v>
      </c>
      <c r="Q23" s="34">
        <v>0</v>
      </c>
      <c r="R23" s="34">
        <v>100</v>
      </c>
      <c r="S23" s="34">
        <v>100</v>
      </c>
      <c r="T23" s="34">
        <v>4</v>
      </c>
      <c r="U23" s="3">
        <f t="shared" si="5"/>
        <v>0</v>
      </c>
      <c r="V23" s="35">
        <v>0</v>
      </c>
      <c r="W23" s="45"/>
      <c r="X23" s="159" t="s">
        <v>0</v>
      </c>
    </row>
    <row r="24" spans="1:24" ht="59.25" customHeight="1">
      <c r="A24" s="5" t="s">
        <v>29</v>
      </c>
      <c r="B24" s="33" t="s">
        <v>88</v>
      </c>
      <c r="C24" s="34">
        <v>100</v>
      </c>
      <c r="D24" s="34">
        <v>100</v>
      </c>
      <c r="E24" s="34">
        <v>0</v>
      </c>
      <c r="F24" s="33">
        <f t="shared" si="0"/>
        <v>0</v>
      </c>
      <c r="G24" s="34">
        <v>0</v>
      </c>
      <c r="H24" s="34">
        <v>100</v>
      </c>
      <c r="I24" s="34">
        <v>100</v>
      </c>
      <c r="J24" s="34">
        <v>0</v>
      </c>
      <c r="K24" s="33">
        <f t="shared" si="1"/>
        <v>0</v>
      </c>
      <c r="L24" s="34">
        <v>0</v>
      </c>
      <c r="M24" s="34">
        <v>100</v>
      </c>
      <c r="N24" s="34">
        <v>100</v>
      </c>
      <c r="O24" s="34">
        <v>0</v>
      </c>
      <c r="P24" s="33">
        <f t="shared" si="2"/>
        <v>0</v>
      </c>
      <c r="Q24" s="34">
        <v>0</v>
      </c>
      <c r="R24" s="34">
        <v>100</v>
      </c>
      <c r="S24" s="34">
        <v>100</v>
      </c>
      <c r="T24" s="34">
        <v>4</v>
      </c>
      <c r="U24" s="3">
        <f t="shared" si="5"/>
        <v>0</v>
      </c>
      <c r="V24" s="35">
        <v>0</v>
      </c>
      <c r="W24" s="45"/>
    </row>
    <row r="25" spans="1:24" ht="51" customHeight="1">
      <c r="A25" s="5" t="s">
        <v>30</v>
      </c>
      <c r="B25" s="33" t="s">
        <v>88</v>
      </c>
      <c r="C25" s="34">
        <v>100</v>
      </c>
      <c r="D25" s="34">
        <v>100</v>
      </c>
      <c r="E25" s="34">
        <v>0</v>
      </c>
      <c r="F25" s="33">
        <f t="shared" si="0"/>
        <v>0</v>
      </c>
      <c r="G25" s="34">
        <v>0</v>
      </c>
      <c r="H25" s="34">
        <v>100</v>
      </c>
      <c r="I25" s="34">
        <v>100</v>
      </c>
      <c r="J25" s="34">
        <v>0</v>
      </c>
      <c r="K25" s="33">
        <f t="shared" si="1"/>
        <v>0</v>
      </c>
      <c r="L25" s="34">
        <v>0</v>
      </c>
      <c r="M25" s="34">
        <v>100</v>
      </c>
      <c r="N25" s="34">
        <v>100</v>
      </c>
      <c r="O25" s="34">
        <v>0</v>
      </c>
      <c r="P25" s="33">
        <f t="shared" si="2"/>
        <v>0</v>
      </c>
      <c r="Q25" s="34">
        <v>0</v>
      </c>
      <c r="R25" s="34">
        <v>100</v>
      </c>
      <c r="S25" s="34">
        <v>100</v>
      </c>
      <c r="T25" s="34">
        <v>4</v>
      </c>
      <c r="U25" s="3">
        <f t="shared" si="5"/>
        <v>0</v>
      </c>
      <c r="V25" s="35">
        <v>0</v>
      </c>
      <c r="W25" s="161"/>
    </row>
    <row r="26" spans="1:24" ht="56.25" customHeight="1">
      <c r="A26" s="5" t="s">
        <v>32</v>
      </c>
      <c r="B26" s="33" t="s">
        <v>88</v>
      </c>
      <c r="C26" s="34">
        <v>100</v>
      </c>
      <c r="D26" s="34">
        <v>100</v>
      </c>
      <c r="E26" s="34">
        <v>0</v>
      </c>
      <c r="F26" s="33">
        <f t="shared" si="0"/>
        <v>0</v>
      </c>
      <c r="G26" s="34">
        <v>0</v>
      </c>
      <c r="H26" s="34">
        <v>100</v>
      </c>
      <c r="I26" s="34">
        <v>100</v>
      </c>
      <c r="J26" s="34">
        <v>0</v>
      </c>
      <c r="K26" s="33">
        <f t="shared" si="1"/>
        <v>0</v>
      </c>
      <c r="L26" s="34">
        <v>0</v>
      </c>
      <c r="M26" s="34">
        <v>100</v>
      </c>
      <c r="N26" s="34">
        <v>100</v>
      </c>
      <c r="O26" s="34">
        <v>0</v>
      </c>
      <c r="P26" s="33">
        <f t="shared" si="2"/>
        <v>0</v>
      </c>
      <c r="Q26" s="34">
        <v>0</v>
      </c>
      <c r="R26" s="34">
        <v>100</v>
      </c>
      <c r="S26" s="34">
        <v>100</v>
      </c>
      <c r="T26" s="34">
        <v>4</v>
      </c>
      <c r="U26" s="3">
        <f t="shared" si="5"/>
        <v>0</v>
      </c>
      <c r="V26" s="35">
        <v>0</v>
      </c>
      <c r="W26" s="45"/>
    </row>
    <row r="27" spans="1:24" ht="49.5" customHeight="1">
      <c r="A27" s="5" t="s">
        <v>34</v>
      </c>
      <c r="B27" s="33" t="s">
        <v>88</v>
      </c>
      <c r="C27" s="34">
        <v>100</v>
      </c>
      <c r="D27" s="34">
        <v>100</v>
      </c>
      <c r="E27" s="34">
        <v>0</v>
      </c>
      <c r="F27" s="33">
        <f t="shared" si="0"/>
        <v>0</v>
      </c>
      <c r="G27" s="34">
        <v>0</v>
      </c>
      <c r="H27" s="34">
        <v>100</v>
      </c>
      <c r="I27" s="34">
        <v>100</v>
      </c>
      <c r="J27" s="34">
        <v>0</v>
      </c>
      <c r="K27" s="33">
        <f t="shared" si="1"/>
        <v>0</v>
      </c>
      <c r="L27" s="34">
        <v>0</v>
      </c>
      <c r="M27" s="34">
        <v>100</v>
      </c>
      <c r="N27" s="34">
        <v>100</v>
      </c>
      <c r="O27" s="34">
        <v>0</v>
      </c>
      <c r="P27" s="33">
        <f t="shared" si="2"/>
        <v>0</v>
      </c>
      <c r="Q27" s="34">
        <v>0</v>
      </c>
      <c r="R27" s="34">
        <v>100</v>
      </c>
      <c r="S27" s="34">
        <v>98</v>
      </c>
      <c r="T27" s="34">
        <v>4</v>
      </c>
      <c r="U27" s="3">
        <f t="shared" si="5"/>
        <v>2</v>
      </c>
      <c r="V27" s="35">
        <v>0</v>
      </c>
      <c r="W27" s="45"/>
    </row>
    <row r="28" spans="1:24" ht="57" customHeight="1">
      <c r="A28" s="5" t="s">
        <v>36</v>
      </c>
      <c r="B28" s="33" t="s">
        <v>88</v>
      </c>
      <c r="C28" s="34">
        <v>100</v>
      </c>
      <c r="D28" s="34">
        <v>100</v>
      </c>
      <c r="E28" s="34">
        <v>0</v>
      </c>
      <c r="F28" s="33">
        <f t="shared" si="0"/>
        <v>0</v>
      </c>
      <c r="G28" s="34">
        <v>0</v>
      </c>
      <c r="H28" s="34">
        <v>100</v>
      </c>
      <c r="I28" s="34">
        <v>100</v>
      </c>
      <c r="J28" s="34">
        <v>0</v>
      </c>
      <c r="K28" s="33">
        <f t="shared" si="1"/>
        <v>0</v>
      </c>
      <c r="L28" s="34">
        <v>0</v>
      </c>
      <c r="M28" s="34">
        <v>100</v>
      </c>
      <c r="N28" s="34">
        <v>100</v>
      </c>
      <c r="O28" s="34">
        <v>0</v>
      </c>
      <c r="P28" s="33">
        <f t="shared" si="2"/>
        <v>0</v>
      </c>
      <c r="Q28" s="34">
        <v>0</v>
      </c>
      <c r="R28" s="34">
        <v>100</v>
      </c>
      <c r="S28" s="34">
        <v>100</v>
      </c>
      <c r="T28" s="34">
        <v>4</v>
      </c>
      <c r="U28" s="3">
        <f t="shared" si="5"/>
        <v>0</v>
      </c>
      <c r="V28" s="35">
        <v>0</v>
      </c>
      <c r="W28" s="45"/>
    </row>
    <row r="29" spans="1:24" ht="54" customHeight="1">
      <c r="A29" s="5" t="s">
        <v>37</v>
      </c>
      <c r="B29" s="33" t="s">
        <v>88</v>
      </c>
      <c r="C29" s="34">
        <v>100</v>
      </c>
      <c r="D29" s="34">
        <v>100</v>
      </c>
      <c r="E29" s="34">
        <v>0</v>
      </c>
      <c r="F29" s="33">
        <f t="shared" si="0"/>
        <v>0</v>
      </c>
      <c r="G29" s="34">
        <v>0</v>
      </c>
      <c r="H29" s="34">
        <v>100</v>
      </c>
      <c r="I29" s="34">
        <v>100</v>
      </c>
      <c r="J29" s="34">
        <v>0</v>
      </c>
      <c r="K29" s="33">
        <f t="shared" si="1"/>
        <v>0</v>
      </c>
      <c r="L29" s="34">
        <v>0</v>
      </c>
      <c r="M29" s="34">
        <v>100</v>
      </c>
      <c r="N29" s="34">
        <v>100</v>
      </c>
      <c r="O29" s="34">
        <v>0</v>
      </c>
      <c r="P29" s="33">
        <f t="shared" si="2"/>
        <v>0</v>
      </c>
      <c r="Q29" s="34">
        <v>0</v>
      </c>
      <c r="R29" s="34">
        <v>100</v>
      </c>
      <c r="S29" s="34">
        <v>96</v>
      </c>
      <c r="T29" s="34">
        <v>4</v>
      </c>
      <c r="U29" s="3">
        <f t="shared" si="5"/>
        <v>4</v>
      </c>
      <c r="V29" s="35">
        <v>0</v>
      </c>
      <c r="W29" s="59"/>
    </row>
    <row r="30" spans="1:24" ht="57" customHeight="1">
      <c r="A30" s="5" t="s">
        <v>38</v>
      </c>
      <c r="B30" s="33" t="s">
        <v>88</v>
      </c>
      <c r="C30" s="34">
        <v>100</v>
      </c>
      <c r="D30" s="34">
        <v>100</v>
      </c>
      <c r="E30" s="34">
        <v>0</v>
      </c>
      <c r="F30" s="33">
        <f t="shared" si="0"/>
        <v>0</v>
      </c>
      <c r="G30" s="34">
        <v>0</v>
      </c>
      <c r="H30" s="34">
        <v>100</v>
      </c>
      <c r="I30" s="34">
        <v>100</v>
      </c>
      <c r="J30" s="34">
        <v>0</v>
      </c>
      <c r="K30" s="33">
        <f t="shared" si="1"/>
        <v>0</v>
      </c>
      <c r="L30" s="34">
        <v>0</v>
      </c>
      <c r="M30" s="34">
        <v>100</v>
      </c>
      <c r="N30" s="34">
        <v>100</v>
      </c>
      <c r="O30" s="34">
        <v>0</v>
      </c>
      <c r="P30" s="33">
        <f t="shared" si="2"/>
        <v>0</v>
      </c>
      <c r="Q30" s="34">
        <v>0</v>
      </c>
      <c r="R30" s="34">
        <v>100</v>
      </c>
      <c r="S30" s="34">
        <v>100</v>
      </c>
      <c r="T30" s="34">
        <v>4</v>
      </c>
      <c r="U30" s="3">
        <f t="shared" si="5"/>
        <v>0</v>
      </c>
      <c r="V30" s="35">
        <v>0</v>
      </c>
      <c r="W30" s="45"/>
    </row>
    <row r="31" spans="1:24" ht="53.25" customHeight="1">
      <c r="A31" s="5" t="s">
        <v>39</v>
      </c>
      <c r="B31" s="33" t="s">
        <v>88</v>
      </c>
      <c r="C31" s="34">
        <v>100</v>
      </c>
      <c r="D31" s="34">
        <v>100</v>
      </c>
      <c r="E31" s="34">
        <v>0</v>
      </c>
      <c r="F31" s="33">
        <f t="shared" si="0"/>
        <v>0</v>
      </c>
      <c r="G31" s="34">
        <v>0</v>
      </c>
      <c r="H31" s="34">
        <v>100</v>
      </c>
      <c r="I31" s="34">
        <v>100</v>
      </c>
      <c r="J31" s="34">
        <v>0</v>
      </c>
      <c r="K31" s="33">
        <f t="shared" si="1"/>
        <v>0</v>
      </c>
      <c r="L31" s="34">
        <v>0</v>
      </c>
      <c r="M31" s="34">
        <v>100</v>
      </c>
      <c r="N31" s="34">
        <v>100</v>
      </c>
      <c r="O31" s="34">
        <v>0</v>
      </c>
      <c r="P31" s="33">
        <f t="shared" si="2"/>
        <v>0</v>
      </c>
      <c r="Q31" s="34">
        <v>0</v>
      </c>
      <c r="R31" s="34">
        <v>100</v>
      </c>
      <c r="S31" s="34">
        <v>100</v>
      </c>
      <c r="T31" s="34">
        <v>4</v>
      </c>
      <c r="U31" s="3">
        <f t="shared" si="5"/>
        <v>0</v>
      </c>
      <c r="V31" s="35">
        <v>0</v>
      </c>
      <c r="W31" s="45"/>
    </row>
    <row r="32" spans="1:24" ht="57" customHeight="1">
      <c r="A32" s="5" t="s">
        <v>41</v>
      </c>
      <c r="B32" s="33" t="s">
        <v>88</v>
      </c>
      <c r="C32" s="34">
        <v>100</v>
      </c>
      <c r="D32" s="34">
        <v>100</v>
      </c>
      <c r="E32" s="34">
        <v>0</v>
      </c>
      <c r="F32" s="33">
        <f t="shared" si="0"/>
        <v>0</v>
      </c>
      <c r="G32" s="34">
        <v>0</v>
      </c>
      <c r="H32" s="34">
        <v>100</v>
      </c>
      <c r="I32" s="34">
        <v>100</v>
      </c>
      <c r="J32" s="34">
        <v>0</v>
      </c>
      <c r="K32" s="33">
        <f t="shared" si="1"/>
        <v>0</v>
      </c>
      <c r="L32" s="34">
        <v>0</v>
      </c>
      <c r="M32" s="34">
        <v>100</v>
      </c>
      <c r="N32" s="34">
        <v>100</v>
      </c>
      <c r="O32" s="34">
        <v>0</v>
      </c>
      <c r="P32" s="33">
        <f t="shared" si="2"/>
        <v>0</v>
      </c>
      <c r="Q32" s="34">
        <v>0</v>
      </c>
      <c r="R32" s="34">
        <v>100</v>
      </c>
      <c r="S32" s="34">
        <v>96</v>
      </c>
      <c r="T32" s="34">
        <v>4</v>
      </c>
      <c r="U32" s="3">
        <f t="shared" si="5"/>
        <v>4</v>
      </c>
      <c r="V32" s="35">
        <v>0</v>
      </c>
      <c r="W32" s="45"/>
    </row>
    <row r="33" spans="1:23" ht="53.25" customHeight="1">
      <c r="A33" s="5" t="s">
        <v>42</v>
      </c>
      <c r="B33" s="33" t="s">
        <v>88</v>
      </c>
      <c r="C33" s="34">
        <v>100</v>
      </c>
      <c r="D33" s="34">
        <v>100</v>
      </c>
      <c r="E33" s="34">
        <v>0</v>
      </c>
      <c r="F33" s="33">
        <f t="shared" si="0"/>
        <v>0</v>
      </c>
      <c r="G33" s="34">
        <v>0</v>
      </c>
      <c r="H33" s="34">
        <v>100</v>
      </c>
      <c r="I33" s="34">
        <v>100</v>
      </c>
      <c r="J33" s="34">
        <v>0</v>
      </c>
      <c r="K33" s="33">
        <f t="shared" si="1"/>
        <v>0</v>
      </c>
      <c r="L33" s="34">
        <v>0</v>
      </c>
      <c r="M33" s="34">
        <v>100</v>
      </c>
      <c r="N33" s="34">
        <v>100</v>
      </c>
      <c r="O33" s="34">
        <v>0</v>
      </c>
      <c r="P33" s="33">
        <f t="shared" si="2"/>
        <v>0</v>
      </c>
      <c r="Q33" s="34">
        <v>0</v>
      </c>
      <c r="R33" s="34">
        <v>100</v>
      </c>
      <c r="S33" s="34">
        <v>96</v>
      </c>
      <c r="T33" s="34">
        <v>4</v>
      </c>
      <c r="U33" s="3">
        <v>0</v>
      </c>
      <c r="V33" s="35">
        <v>0</v>
      </c>
      <c r="W33" s="45"/>
    </row>
    <row r="34" spans="1:23" ht="56.25" customHeight="1">
      <c r="A34" s="5" t="s">
        <v>43</v>
      </c>
      <c r="B34" s="33" t="s">
        <v>88</v>
      </c>
      <c r="C34" s="34">
        <v>100</v>
      </c>
      <c r="D34" s="34">
        <v>100</v>
      </c>
      <c r="E34" s="34">
        <v>0</v>
      </c>
      <c r="F34" s="33">
        <f t="shared" si="0"/>
        <v>0</v>
      </c>
      <c r="G34" s="34">
        <v>0</v>
      </c>
      <c r="H34" s="34">
        <v>100</v>
      </c>
      <c r="I34" s="34">
        <v>100</v>
      </c>
      <c r="J34" s="34">
        <v>0</v>
      </c>
      <c r="K34" s="33">
        <f t="shared" si="1"/>
        <v>0</v>
      </c>
      <c r="L34" s="34">
        <v>0</v>
      </c>
      <c r="M34" s="34">
        <v>100</v>
      </c>
      <c r="N34" s="34">
        <v>100</v>
      </c>
      <c r="O34" s="34">
        <v>0</v>
      </c>
      <c r="P34" s="33">
        <f t="shared" si="2"/>
        <v>0</v>
      </c>
      <c r="Q34" s="34">
        <v>0</v>
      </c>
      <c r="R34" s="34">
        <v>100</v>
      </c>
      <c r="S34" s="34">
        <v>96</v>
      </c>
      <c r="T34" s="34">
        <v>4</v>
      </c>
      <c r="U34" s="3">
        <f t="shared" ref="U34:U62" si="6">R34-S34</f>
        <v>4</v>
      </c>
      <c r="V34" s="35">
        <v>0</v>
      </c>
      <c r="W34" s="45"/>
    </row>
    <row r="35" spans="1:23" ht="102" customHeight="1">
      <c r="A35" s="5" t="s">
        <v>44</v>
      </c>
      <c r="B35" s="33" t="s">
        <v>88</v>
      </c>
      <c r="C35" s="34">
        <v>100</v>
      </c>
      <c r="D35" s="34">
        <v>100</v>
      </c>
      <c r="E35" s="34">
        <v>0</v>
      </c>
      <c r="F35" s="33">
        <f t="shared" si="0"/>
        <v>0</v>
      </c>
      <c r="G35" s="34">
        <v>0</v>
      </c>
      <c r="H35" s="34">
        <v>100</v>
      </c>
      <c r="I35" s="34">
        <v>100</v>
      </c>
      <c r="J35" s="34">
        <v>0</v>
      </c>
      <c r="K35" s="33">
        <f t="shared" si="1"/>
        <v>0</v>
      </c>
      <c r="L35" s="34">
        <v>0</v>
      </c>
      <c r="M35" s="34">
        <v>100</v>
      </c>
      <c r="N35" s="34">
        <v>100</v>
      </c>
      <c r="O35" s="34">
        <v>0</v>
      </c>
      <c r="P35" s="33">
        <f t="shared" si="2"/>
        <v>0</v>
      </c>
      <c r="Q35" s="34">
        <v>0</v>
      </c>
      <c r="R35" s="34">
        <v>100</v>
      </c>
      <c r="S35" s="34">
        <v>100</v>
      </c>
      <c r="T35" s="34">
        <v>4</v>
      </c>
      <c r="U35" s="3">
        <f t="shared" si="6"/>
        <v>0</v>
      </c>
      <c r="V35" s="35">
        <v>0</v>
      </c>
      <c r="W35" s="45"/>
    </row>
    <row r="36" spans="1:23" ht="56.25" customHeight="1">
      <c r="A36" s="5" t="s">
        <v>46</v>
      </c>
      <c r="B36" s="33" t="s">
        <v>88</v>
      </c>
      <c r="C36" s="34">
        <v>100</v>
      </c>
      <c r="D36" s="34">
        <v>100</v>
      </c>
      <c r="E36" s="34">
        <v>0</v>
      </c>
      <c r="F36" s="33">
        <f t="shared" si="0"/>
        <v>0</v>
      </c>
      <c r="G36" s="34">
        <v>0</v>
      </c>
      <c r="H36" s="34">
        <v>100</v>
      </c>
      <c r="I36" s="34">
        <v>100</v>
      </c>
      <c r="J36" s="34">
        <v>0</v>
      </c>
      <c r="K36" s="33">
        <f t="shared" si="1"/>
        <v>0</v>
      </c>
      <c r="L36" s="34">
        <v>0</v>
      </c>
      <c r="M36" s="34">
        <v>100</v>
      </c>
      <c r="N36" s="34">
        <v>100</v>
      </c>
      <c r="O36" s="34">
        <v>0</v>
      </c>
      <c r="P36" s="33">
        <f t="shared" si="2"/>
        <v>0</v>
      </c>
      <c r="Q36" s="34">
        <v>0</v>
      </c>
      <c r="R36" s="34">
        <v>100</v>
      </c>
      <c r="S36" s="34">
        <v>100</v>
      </c>
      <c r="T36" s="34">
        <v>0</v>
      </c>
      <c r="U36" s="3">
        <f t="shared" si="6"/>
        <v>0</v>
      </c>
      <c r="V36" s="35">
        <v>0</v>
      </c>
      <c r="W36" s="45"/>
    </row>
    <row r="37" spans="1:23" ht="65.25" customHeight="1">
      <c r="A37" s="5" t="s">
        <v>47</v>
      </c>
      <c r="B37" s="33" t="s">
        <v>88</v>
      </c>
      <c r="C37" s="34">
        <v>100</v>
      </c>
      <c r="D37" s="34">
        <v>100</v>
      </c>
      <c r="E37" s="34">
        <v>0</v>
      </c>
      <c r="F37" s="33">
        <f t="shared" si="0"/>
        <v>0</v>
      </c>
      <c r="G37" s="34">
        <v>0</v>
      </c>
      <c r="H37" s="34">
        <v>100</v>
      </c>
      <c r="I37" s="34">
        <v>100</v>
      </c>
      <c r="J37" s="34">
        <v>0</v>
      </c>
      <c r="K37" s="33">
        <f t="shared" si="1"/>
        <v>0</v>
      </c>
      <c r="L37" s="34">
        <v>0</v>
      </c>
      <c r="M37" s="34">
        <v>100</v>
      </c>
      <c r="N37" s="34">
        <v>100</v>
      </c>
      <c r="O37" s="34">
        <v>0</v>
      </c>
      <c r="P37" s="33">
        <f t="shared" si="2"/>
        <v>0</v>
      </c>
      <c r="Q37" s="34">
        <v>0</v>
      </c>
      <c r="R37" s="34">
        <v>100</v>
      </c>
      <c r="S37" s="34">
        <v>100</v>
      </c>
      <c r="T37" s="34">
        <v>4</v>
      </c>
      <c r="U37" s="3">
        <f t="shared" si="6"/>
        <v>0</v>
      </c>
      <c r="V37" s="35">
        <v>0</v>
      </c>
      <c r="W37" s="45"/>
    </row>
    <row r="38" spans="1:23" ht="56.25" customHeight="1">
      <c r="A38" s="5" t="s">
        <v>48</v>
      </c>
      <c r="B38" s="33" t="s">
        <v>88</v>
      </c>
      <c r="C38" s="34">
        <v>100</v>
      </c>
      <c r="D38" s="34">
        <v>100</v>
      </c>
      <c r="E38" s="34">
        <v>10</v>
      </c>
      <c r="F38" s="33">
        <f t="shared" si="0"/>
        <v>0</v>
      </c>
      <c r="G38" s="34">
        <v>0</v>
      </c>
      <c r="H38" s="34">
        <v>100</v>
      </c>
      <c r="I38" s="34">
        <v>100</v>
      </c>
      <c r="J38" s="34">
        <v>0</v>
      </c>
      <c r="K38" s="33">
        <f t="shared" si="1"/>
        <v>0</v>
      </c>
      <c r="L38" s="34">
        <v>0</v>
      </c>
      <c r="M38" s="34">
        <v>100</v>
      </c>
      <c r="N38" s="34">
        <v>100</v>
      </c>
      <c r="O38" s="34">
        <v>0</v>
      </c>
      <c r="P38" s="33">
        <f t="shared" si="2"/>
        <v>0</v>
      </c>
      <c r="Q38" s="34">
        <v>0</v>
      </c>
      <c r="R38" s="34">
        <v>100</v>
      </c>
      <c r="S38" s="34">
        <v>99</v>
      </c>
      <c r="T38" s="34">
        <v>4</v>
      </c>
      <c r="U38" s="3">
        <f t="shared" si="6"/>
        <v>1</v>
      </c>
      <c r="V38" s="35">
        <v>0</v>
      </c>
      <c r="W38" s="45"/>
    </row>
    <row r="39" spans="1:23" ht="55.5" customHeight="1">
      <c r="A39" s="5" t="s">
        <v>49</v>
      </c>
      <c r="B39" s="33" t="s">
        <v>88</v>
      </c>
      <c r="C39" s="34">
        <v>100</v>
      </c>
      <c r="D39" s="34">
        <v>100</v>
      </c>
      <c r="E39" s="34">
        <v>0</v>
      </c>
      <c r="F39" s="33">
        <f t="shared" si="0"/>
        <v>0</v>
      </c>
      <c r="G39" s="34">
        <v>0</v>
      </c>
      <c r="H39" s="34">
        <v>100</v>
      </c>
      <c r="I39" s="34">
        <v>100</v>
      </c>
      <c r="J39" s="34">
        <v>0</v>
      </c>
      <c r="K39" s="33">
        <f t="shared" si="1"/>
        <v>0</v>
      </c>
      <c r="L39" s="34">
        <v>0</v>
      </c>
      <c r="M39" s="34">
        <v>100</v>
      </c>
      <c r="N39" s="34">
        <v>100</v>
      </c>
      <c r="O39" s="34">
        <v>0</v>
      </c>
      <c r="P39" s="33">
        <f t="shared" si="2"/>
        <v>0</v>
      </c>
      <c r="Q39" s="34">
        <v>0</v>
      </c>
      <c r="R39" s="34">
        <v>100</v>
      </c>
      <c r="S39" s="34">
        <v>100</v>
      </c>
      <c r="T39" s="34">
        <v>4</v>
      </c>
      <c r="U39" s="3">
        <f t="shared" si="6"/>
        <v>0</v>
      </c>
      <c r="V39" s="35">
        <v>0</v>
      </c>
      <c r="W39" s="45"/>
    </row>
    <row r="40" spans="1:23" ht="57" customHeight="1">
      <c r="A40" s="5" t="s">
        <v>50</v>
      </c>
      <c r="B40" s="33" t="s">
        <v>88</v>
      </c>
      <c r="C40" s="34">
        <v>100</v>
      </c>
      <c r="D40" s="34">
        <v>100</v>
      </c>
      <c r="E40" s="34">
        <v>0</v>
      </c>
      <c r="F40" s="33">
        <f t="shared" si="0"/>
        <v>0</v>
      </c>
      <c r="G40" s="34">
        <v>0</v>
      </c>
      <c r="H40" s="34">
        <v>100</v>
      </c>
      <c r="I40" s="34">
        <v>67</v>
      </c>
      <c r="J40" s="34">
        <v>0</v>
      </c>
      <c r="K40" s="33">
        <f t="shared" si="1"/>
        <v>33</v>
      </c>
      <c r="L40" s="34">
        <v>33</v>
      </c>
      <c r="M40" s="34">
        <v>100</v>
      </c>
      <c r="N40" s="34">
        <v>100</v>
      </c>
      <c r="O40" s="34">
        <v>0</v>
      </c>
      <c r="P40" s="33">
        <f t="shared" si="2"/>
        <v>0</v>
      </c>
      <c r="Q40" s="34">
        <v>0</v>
      </c>
      <c r="R40" s="34">
        <v>100</v>
      </c>
      <c r="S40" s="34">
        <v>100</v>
      </c>
      <c r="T40" s="34">
        <v>4</v>
      </c>
      <c r="U40" s="3">
        <f t="shared" si="6"/>
        <v>0</v>
      </c>
      <c r="V40" s="35">
        <v>0</v>
      </c>
      <c r="W40" s="151" t="s">
        <v>201</v>
      </c>
    </row>
    <row r="41" spans="1:23" ht="51" customHeight="1">
      <c r="A41" s="5" t="s">
        <v>51</v>
      </c>
      <c r="B41" s="33" t="s">
        <v>88</v>
      </c>
      <c r="C41" s="34">
        <v>100</v>
      </c>
      <c r="D41" s="34">
        <v>100</v>
      </c>
      <c r="E41" s="34">
        <v>0</v>
      </c>
      <c r="F41" s="33">
        <f t="shared" si="0"/>
        <v>0</v>
      </c>
      <c r="G41" s="34">
        <v>0</v>
      </c>
      <c r="H41" s="34">
        <v>100</v>
      </c>
      <c r="I41" s="34">
        <v>100</v>
      </c>
      <c r="J41" s="34">
        <v>0</v>
      </c>
      <c r="K41" s="33">
        <f t="shared" si="1"/>
        <v>0</v>
      </c>
      <c r="L41" s="34">
        <v>0</v>
      </c>
      <c r="M41" s="34">
        <v>100</v>
      </c>
      <c r="N41" s="34">
        <v>100</v>
      </c>
      <c r="O41" s="34">
        <v>0</v>
      </c>
      <c r="P41" s="33">
        <f t="shared" si="2"/>
        <v>0</v>
      </c>
      <c r="Q41" s="34">
        <v>0</v>
      </c>
      <c r="R41" s="34">
        <v>100</v>
      </c>
      <c r="S41" s="34">
        <v>100</v>
      </c>
      <c r="T41" s="34">
        <v>4</v>
      </c>
      <c r="U41" s="3">
        <f t="shared" si="6"/>
        <v>0</v>
      </c>
      <c r="V41" s="35">
        <v>0</v>
      </c>
      <c r="W41" s="45"/>
    </row>
    <row r="42" spans="1:23" ht="61.5" customHeight="1">
      <c r="A42" s="5" t="s">
        <v>52</v>
      </c>
      <c r="B42" s="33" t="s">
        <v>88</v>
      </c>
      <c r="C42" s="34">
        <v>100</v>
      </c>
      <c r="D42" s="34">
        <v>100</v>
      </c>
      <c r="E42" s="34">
        <v>0</v>
      </c>
      <c r="F42" s="33">
        <f t="shared" si="0"/>
        <v>0</v>
      </c>
      <c r="G42" s="34">
        <v>0</v>
      </c>
      <c r="H42" s="34">
        <v>100</v>
      </c>
      <c r="I42" s="34">
        <v>100</v>
      </c>
      <c r="J42" s="34">
        <v>0</v>
      </c>
      <c r="K42" s="33">
        <f t="shared" si="1"/>
        <v>0</v>
      </c>
      <c r="L42" s="34">
        <v>0</v>
      </c>
      <c r="M42" s="34">
        <v>100</v>
      </c>
      <c r="N42" s="34">
        <v>100</v>
      </c>
      <c r="O42" s="34">
        <v>0</v>
      </c>
      <c r="P42" s="33">
        <f t="shared" si="2"/>
        <v>0</v>
      </c>
      <c r="Q42" s="34">
        <v>0</v>
      </c>
      <c r="R42" s="34">
        <v>100</v>
      </c>
      <c r="S42" s="34">
        <v>98</v>
      </c>
      <c r="T42" s="34">
        <v>4</v>
      </c>
      <c r="U42" s="3">
        <f t="shared" si="6"/>
        <v>2</v>
      </c>
      <c r="V42" s="35">
        <v>0</v>
      </c>
      <c r="W42" s="45"/>
    </row>
    <row r="43" spans="1:23" ht="102" customHeight="1">
      <c r="A43" s="5" t="s">
        <v>53</v>
      </c>
      <c r="B43" s="33" t="s">
        <v>88</v>
      </c>
      <c r="C43" s="34">
        <v>100</v>
      </c>
      <c r="D43" s="34">
        <v>100</v>
      </c>
      <c r="E43" s="34">
        <v>0</v>
      </c>
      <c r="F43" s="33">
        <f t="shared" si="0"/>
        <v>0</v>
      </c>
      <c r="G43" s="34">
        <v>0</v>
      </c>
      <c r="H43" s="34">
        <v>100</v>
      </c>
      <c r="I43" s="34">
        <v>100</v>
      </c>
      <c r="J43" s="34">
        <v>0</v>
      </c>
      <c r="K43" s="33">
        <f t="shared" si="1"/>
        <v>0</v>
      </c>
      <c r="L43" s="34">
        <v>0</v>
      </c>
      <c r="M43" s="34">
        <v>100</v>
      </c>
      <c r="N43" s="34">
        <v>100</v>
      </c>
      <c r="O43" s="34">
        <v>0</v>
      </c>
      <c r="P43" s="33">
        <f t="shared" si="2"/>
        <v>0</v>
      </c>
      <c r="Q43" s="34">
        <v>0</v>
      </c>
      <c r="R43" s="34">
        <v>100</v>
      </c>
      <c r="S43" s="34">
        <v>100</v>
      </c>
      <c r="T43" s="34">
        <v>4</v>
      </c>
      <c r="U43" s="3">
        <f t="shared" si="6"/>
        <v>0</v>
      </c>
      <c r="V43" s="35">
        <v>0</v>
      </c>
      <c r="W43" s="45"/>
    </row>
    <row r="44" spans="1:23" ht="51" customHeight="1">
      <c r="A44" s="5" t="s">
        <v>54</v>
      </c>
      <c r="B44" s="33" t="s">
        <v>88</v>
      </c>
      <c r="C44" s="34">
        <v>100</v>
      </c>
      <c r="D44" s="34">
        <v>100</v>
      </c>
      <c r="E44" s="34">
        <v>0</v>
      </c>
      <c r="F44" s="33">
        <f t="shared" si="0"/>
        <v>0</v>
      </c>
      <c r="G44" s="34">
        <v>0</v>
      </c>
      <c r="H44" s="34">
        <v>100</v>
      </c>
      <c r="I44" s="34">
        <v>100</v>
      </c>
      <c r="J44" s="34">
        <v>0</v>
      </c>
      <c r="K44" s="33">
        <f t="shared" si="1"/>
        <v>0</v>
      </c>
      <c r="L44" s="34">
        <v>0</v>
      </c>
      <c r="M44" s="34">
        <v>100</v>
      </c>
      <c r="N44" s="34">
        <v>100</v>
      </c>
      <c r="O44" s="34">
        <v>0</v>
      </c>
      <c r="P44" s="33">
        <f t="shared" si="2"/>
        <v>0</v>
      </c>
      <c r="Q44" s="34">
        <v>0</v>
      </c>
      <c r="R44" s="34">
        <v>100</v>
      </c>
      <c r="S44" s="34">
        <v>100</v>
      </c>
      <c r="T44" s="34">
        <v>4</v>
      </c>
      <c r="U44" s="3">
        <f t="shared" si="6"/>
        <v>0</v>
      </c>
      <c r="V44" s="35">
        <v>0</v>
      </c>
      <c r="W44" s="45"/>
    </row>
    <row r="45" spans="1:23" ht="137.25" customHeight="1">
      <c r="A45" s="5" t="s">
        <v>55</v>
      </c>
      <c r="B45" s="33" t="s">
        <v>88</v>
      </c>
      <c r="C45" s="34">
        <v>100</v>
      </c>
      <c r="D45" s="34">
        <v>100</v>
      </c>
      <c r="E45" s="34">
        <v>0</v>
      </c>
      <c r="F45" s="33">
        <f t="shared" si="0"/>
        <v>0</v>
      </c>
      <c r="G45" s="34">
        <v>0</v>
      </c>
      <c r="H45" s="34">
        <v>100</v>
      </c>
      <c r="I45" s="34">
        <v>100</v>
      </c>
      <c r="J45" s="34">
        <v>0</v>
      </c>
      <c r="K45" s="33">
        <f t="shared" si="1"/>
        <v>0</v>
      </c>
      <c r="L45" s="34">
        <v>0</v>
      </c>
      <c r="M45" s="34">
        <v>100</v>
      </c>
      <c r="N45" s="34">
        <v>100</v>
      </c>
      <c r="O45" s="34">
        <v>0</v>
      </c>
      <c r="P45" s="33">
        <f t="shared" si="2"/>
        <v>0</v>
      </c>
      <c r="Q45" s="34">
        <v>0</v>
      </c>
      <c r="R45" s="34">
        <v>100</v>
      </c>
      <c r="S45" s="34">
        <v>99</v>
      </c>
      <c r="T45" s="34">
        <v>4</v>
      </c>
      <c r="U45" s="3">
        <f t="shared" si="6"/>
        <v>1</v>
      </c>
      <c r="V45" s="35">
        <v>0</v>
      </c>
      <c r="W45" s="36"/>
    </row>
    <row r="46" spans="1:23" ht="51" customHeight="1">
      <c r="A46" s="5" t="s">
        <v>56</v>
      </c>
      <c r="B46" s="33" t="s">
        <v>88</v>
      </c>
      <c r="C46" s="34">
        <v>100</v>
      </c>
      <c r="D46" s="34">
        <v>100</v>
      </c>
      <c r="E46" s="34">
        <v>0</v>
      </c>
      <c r="F46" s="33">
        <f t="shared" si="0"/>
        <v>0</v>
      </c>
      <c r="G46" s="34">
        <v>0</v>
      </c>
      <c r="H46" s="34">
        <v>100</v>
      </c>
      <c r="I46" s="34">
        <v>100</v>
      </c>
      <c r="J46" s="34">
        <v>0</v>
      </c>
      <c r="K46" s="33">
        <f t="shared" si="1"/>
        <v>0</v>
      </c>
      <c r="L46" s="34">
        <v>0</v>
      </c>
      <c r="M46" s="34">
        <v>100</v>
      </c>
      <c r="N46" s="34">
        <v>100</v>
      </c>
      <c r="O46" s="34">
        <v>0</v>
      </c>
      <c r="P46" s="33">
        <f t="shared" si="2"/>
        <v>0</v>
      </c>
      <c r="Q46" s="34">
        <v>0</v>
      </c>
      <c r="R46" s="34">
        <v>100</v>
      </c>
      <c r="S46" s="34">
        <v>100</v>
      </c>
      <c r="T46" s="34">
        <v>4</v>
      </c>
      <c r="U46" s="3">
        <f t="shared" si="6"/>
        <v>0</v>
      </c>
      <c r="V46" s="35">
        <v>0</v>
      </c>
      <c r="W46" s="45"/>
    </row>
    <row r="47" spans="1:23" ht="51" customHeight="1">
      <c r="A47" s="5" t="s">
        <v>57</v>
      </c>
      <c r="B47" s="33" t="s">
        <v>88</v>
      </c>
      <c r="C47" s="34">
        <v>100</v>
      </c>
      <c r="D47" s="34">
        <v>100</v>
      </c>
      <c r="E47" s="34">
        <v>0</v>
      </c>
      <c r="F47" s="33">
        <f t="shared" si="0"/>
        <v>0</v>
      </c>
      <c r="G47" s="34">
        <v>0</v>
      </c>
      <c r="H47" s="34">
        <v>100</v>
      </c>
      <c r="I47" s="34">
        <v>100</v>
      </c>
      <c r="J47" s="34">
        <v>0</v>
      </c>
      <c r="K47" s="33">
        <f t="shared" si="1"/>
        <v>0</v>
      </c>
      <c r="L47" s="34">
        <v>0</v>
      </c>
      <c r="M47" s="34">
        <v>100</v>
      </c>
      <c r="N47" s="34">
        <v>100</v>
      </c>
      <c r="O47" s="34">
        <v>0</v>
      </c>
      <c r="P47" s="33">
        <f t="shared" si="2"/>
        <v>0</v>
      </c>
      <c r="Q47" s="34">
        <v>0</v>
      </c>
      <c r="R47" s="34">
        <v>100</v>
      </c>
      <c r="S47" s="34">
        <v>100</v>
      </c>
      <c r="T47" s="34">
        <v>4</v>
      </c>
      <c r="U47" s="3">
        <f t="shared" si="6"/>
        <v>0</v>
      </c>
      <c r="V47" s="35">
        <v>0</v>
      </c>
      <c r="W47" s="45"/>
    </row>
    <row r="48" spans="1:23" ht="57.75" customHeight="1">
      <c r="A48" s="5" t="s">
        <v>58</v>
      </c>
      <c r="B48" s="33" t="s">
        <v>88</v>
      </c>
      <c r="C48" s="34">
        <v>100</v>
      </c>
      <c r="D48" s="34">
        <v>100</v>
      </c>
      <c r="E48" s="34">
        <v>0</v>
      </c>
      <c r="F48" s="33">
        <f t="shared" si="0"/>
        <v>0</v>
      </c>
      <c r="G48" s="34">
        <v>0</v>
      </c>
      <c r="H48" s="34">
        <v>100</v>
      </c>
      <c r="I48" s="34">
        <v>100</v>
      </c>
      <c r="J48" s="34">
        <v>0</v>
      </c>
      <c r="K48" s="33">
        <f t="shared" si="1"/>
        <v>0</v>
      </c>
      <c r="L48" s="34">
        <v>0</v>
      </c>
      <c r="M48" s="34">
        <v>100</v>
      </c>
      <c r="N48" s="34">
        <v>100</v>
      </c>
      <c r="O48" s="34">
        <v>0</v>
      </c>
      <c r="P48" s="33">
        <f t="shared" si="2"/>
        <v>0</v>
      </c>
      <c r="Q48" s="34">
        <v>0</v>
      </c>
      <c r="R48" s="34">
        <v>100</v>
      </c>
      <c r="S48" s="34">
        <v>100</v>
      </c>
      <c r="T48" s="34">
        <v>4</v>
      </c>
      <c r="U48" s="3">
        <f t="shared" si="6"/>
        <v>0</v>
      </c>
      <c r="V48" s="35">
        <v>0</v>
      </c>
      <c r="W48" s="45"/>
    </row>
    <row r="49" spans="1:23" ht="51" customHeight="1">
      <c r="A49" s="5" t="s">
        <v>59</v>
      </c>
      <c r="B49" s="33" t="s">
        <v>88</v>
      </c>
      <c r="C49" s="34">
        <v>100</v>
      </c>
      <c r="D49" s="34">
        <v>100</v>
      </c>
      <c r="E49" s="34">
        <v>0</v>
      </c>
      <c r="F49" s="33">
        <f t="shared" si="0"/>
        <v>0</v>
      </c>
      <c r="G49" s="34">
        <v>0</v>
      </c>
      <c r="H49" s="34">
        <v>100</v>
      </c>
      <c r="I49" s="34">
        <v>100</v>
      </c>
      <c r="J49" s="34">
        <v>0</v>
      </c>
      <c r="K49" s="33">
        <f t="shared" si="1"/>
        <v>0</v>
      </c>
      <c r="L49" s="34">
        <v>0</v>
      </c>
      <c r="M49" s="34">
        <v>100</v>
      </c>
      <c r="N49" s="34">
        <v>100</v>
      </c>
      <c r="O49" s="34">
        <v>0</v>
      </c>
      <c r="P49" s="33">
        <f t="shared" si="2"/>
        <v>0</v>
      </c>
      <c r="Q49" s="34">
        <v>0</v>
      </c>
      <c r="R49" s="34">
        <v>100</v>
      </c>
      <c r="S49" s="34">
        <v>100</v>
      </c>
      <c r="T49" s="34">
        <v>4</v>
      </c>
      <c r="U49" s="3">
        <f t="shared" si="6"/>
        <v>0</v>
      </c>
      <c r="V49" s="35">
        <v>0</v>
      </c>
      <c r="W49" s="45"/>
    </row>
    <row r="50" spans="1:23" ht="56.25" customHeight="1">
      <c r="A50" s="5" t="s">
        <v>60</v>
      </c>
      <c r="B50" s="33" t="s">
        <v>88</v>
      </c>
      <c r="C50" s="34">
        <v>100</v>
      </c>
      <c r="D50" s="34">
        <v>100</v>
      </c>
      <c r="E50" s="34">
        <v>0</v>
      </c>
      <c r="F50" s="33">
        <f t="shared" si="0"/>
        <v>0</v>
      </c>
      <c r="G50" s="34">
        <v>0</v>
      </c>
      <c r="H50" s="34">
        <v>100</v>
      </c>
      <c r="I50" s="34">
        <v>100</v>
      </c>
      <c r="J50" s="34">
        <v>0</v>
      </c>
      <c r="K50" s="33">
        <f t="shared" si="1"/>
        <v>0</v>
      </c>
      <c r="L50" s="34">
        <v>0</v>
      </c>
      <c r="M50" s="34">
        <v>100</v>
      </c>
      <c r="N50" s="34">
        <v>100</v>
      </c>
      <c r="O50" s="34">
        <v>0</v>
      </c>
      <c r="P50" s="33">
        <f t="shared" si="2"/>
        <v>0</v>
      </c>
      <c r="Q50" s="34">
        <v>0</v>
      </c>
      <c r="R50" s="34">
        <v>100</v>
      </c>
      <c r="S50" s="34">
        <v>100</v>
      </c>
      <c r="T50" s="34">
        <v>4</v>
      </c>
      <c r="U50" s="3">
        <f t="shared" si="6"/>
        <v>0</v>
      </c>
      <c r="V50" s="35">
        <v>0</v>
      </c>
      <c r="W50" s="45"/>
    </row>
    <row r="51" spans="1:23" ht="57" customHeight="1">
      <c r="A51" s="5" t="s">
        <v>61</v>
      </c>
      <c r="B51" s="33" t="s">
        <v>88</v>
      </c>
      <c r="C51" s="34">
        <v>100</v>
      </c>
      <c r="D51" s="34">
        <v>100</v>
      </c>
      <c r="E51" s="34">
        <v>0</v>
      </c>
      <c r="F51" s="33">
        <f t="shared" si="0"/>
        <v>0</v>
      </c>
      <c r="G51" s="34">
        <v>0</v>
      </c>
      <c r="H51" s="34">
        <v>100</v>
      </c>
      <c r="I51" s="34">
        <v>100</v>
      </c>
      <c r="J51" s="34">
        <v>0</v>
      </c>
      <c r="K51" s="33">
        <f t="shared" si="1"/>
        <v>0</v>
      </c>
      <c r="L51" s="34">
        <v>0</v>
      </c>
      <c r="M51" s="34">
        <v>100</v>
      </c>
      <c r="N51" s="34">
        <v>100</v>
      </c>
      <c r="O51" s="34">
        <v>0</v>
      </c>
      <c r="P51" s="33">
        <f t="shared" si="2"/>
        <v>0</v>
      </c>
      <c r="Q51" s="34">
        <v>0</v>
      </c>
      <c r="R51" s="34">
        <v>100</v>
      </c>
      <c r="S51" s="34">
        <v>98</v>
      </c>
      <c r="T51" s="34">
        <v>4</v>
      </c>
      <c r="U51" s="3">
        <f t="shared" si="6"/>
        <v>2</v>
      </c>
      <c r="V51" s="35">
        <v>0</v>
      </c>
      <c r="W51" s="45"/>
    </row>
    <row r="52" spans="1:23" ht="60.75" customHeight="1">
      <c r="A52" s="5" t="s">
        <v>62</v>
      </c>
      <c r="B52" s="33" t="s">
        <v>88</v>
      </c>
      <c r="C52" s="34">
        <v>100</v>
      </c>
      <c r="D52" s="34">
        <v>100</v>
      </c>
      <c r="E52" s="34">
        <v>0</v>
      </c>
      <c r="F52" s="33">
        <f t="shared" si="0"/>
        <v>0</v>
      </c>
      <c r="G52" s="34">
        <v>0</v>
      </c>
      <c r="H52" s="34">
        <v>100</v>
      </c>
      <c r="I52" s="34">
        <v>100</v>
      </c>
      <c r="J52" s="34">
        <v>0</v>
      </c>
      <c r="K52" s="33">
        <f t="shared" si="1"/>
        <v>0</v>
      </c>
      <c r="L52" s="34">
        <v>0</v>
      </c>
      <c r="M52" s="34">
        <v>100</v>
      </c>
      <c r="N52" s="34">
        <v>100</v>
      </c>
      <c r="O52" s="34">
        <v>0</v>
      </c>
      <c r="P52" s="33">
        <f t="shared" si="2"/>
        <v>0</v>
      </c>
      <c r="Q52" s="34">
        <v>0</v>
      </c>
      <c r="R52" s="34">
        <v>100</v>
      </c>
      <c r="S52" s="34">
        <v>100</v>
      </c>
      <c r="T52" s="34">
        <v>4</v>
      </c>
      <c r="U52" s="3">
        <f t="shared" si="6"/>
        <v>0</v>
      </c>
      <c r="V52" s="35">
        <v>0</v>
      </c>
      <c r="W52" s="45"/>
    </row>
    <row r="53" spans="1:23" ht="51" customHeight="1">
      <c r="A53" s="5" t="s">
        <v>63</v>
      </c>
      <c r="B53" s="33" t="s">
        <v>88</v>
      </c>
      <c r="C53" s="34">
        <v>100</v>
      </c>
      <c r="D53" s="34">
        <v>100</v>
      </c>
      <c r="E53" s="34">
        <v>0</v>
      </c>
      <c r="F53" s="33">
        <f t="shared" si="0"/>
        <v>0</v>
      </c>
      <c r="G53" s="34">
        <v>0</v>
      </c>
      <c r="H53" s="34">
        <v>100</v>
      </c>
      <c r="I53" s="34">
        <v>100</v>
      </c>
      <c r="J53" s="34">
        <v>0</v>
      </c>
      <c r="K53" s="33">
        <f t="shared" si="1"/>
        <v>0</v>
      </c>
      <c r="L53" s="34">
        <v>0</v>
      </c>
      <c r="M53" s="34">
        <v>100</v>
      </c>
      <c r="N53" s="34">
        <v>100</v>
      </c>
      <c r="O53" s="34">
        <v>0</v>
      </c>
      <c r="P53" s="33">
        <f t="shared" si="2"/>
        <v>0</v>
      </c>
      <c r="Q53" s="34">
        <v>0</v>
      </c>
      <c r="R53" s="34">
        <v>100</v>
      </c>
      <c r="S53" s="34">
        <v>100</v>
      </c>
      <c r="T53" s="34">
        <v>4</v>
      </c>
      <c r="U53" s="3">
        <f t="shared" si="6"/>
        <v>0</v>
      </c>
      <c r="V53" s="35">
        <v>0</v>
      </c>
      <c r="W53" s="45"/>
    </row>
    <row r="54" spans="1:23" ht="52.5" customHeight="1">
      <c r="A54" s="5" t="s">
        <v>64</v>
      </c>
      <c r="B54" s="33" t="s">
        <v>88</v>
      </c>
      <c r="C54" s="34">
        <v>100</v>
      </c>
      <c r="D54" s="34">
        <v>100</v>
      </c>
      <c r="E54" s="34">
        <v>0</v>
      </c>
      <c r="F54" s="33">
        <f t="shared" si="0"/>
        <v>0</v>
      </c>
      <c r="G54" s="34">
        <v>0</v>
      </c>
      <c r="H54" s="34">
        <v>100</v>
      </c>
      <c r="I54" s="34">
        <v>100</v>
      </c>
      <c r="J54" s="34">
        <v>0</v>
      </c>
      <c r="K54" s="33">
        <f t="shared" si="1"/>
        <v>0</v>
      </c>
      <c r="L54" s="34">
        <v>0</v>
      </c>
      <c r="M54" s="34">
        <v>100</v>
      </c>
      <c r="N54" s="34">
        <v>100</v>
      </c>
      <c r="O54" s="34">
        <v>0</v>
      </c>
      <c r="P54" s="33">
        <v>0</v>
      </c>
      <c r="Q54" s="34">
        <v>0</v>
      </c>
      <c r="R54" s="34">
        <v>100</v>
      </c>
      <c r="S54" s="34">
        <v>97</v>
      </c>
      <c r="T54" s="34">
        <v>4</v>
      </c>
      <c r="U54" s="3">
        <f t="shared" si="6"/>
        <v>3</v>
      </c>
      <c r="V54" s="35">
        <v>0</v>
      </c>
      <c r="W54" s="45"/>
    </row>
    <row r="55" spans="1:23" ht="51" customHeight="1">
      <c r="A55" s="5" t="s">
        <v>66</v>
      </c>
      <c r="B55" s="33" t="s">
        <v>88</v>
      </c>
      <c r="C55" s="34">
        <v>100</v>
      </c>
      <c r="D55" s="34">
        <v>100</v>
      </c>
      <c r="E55" s="34">
        <v>0</v>
      </c>
      <c r="F55" s="33">
        <f t="shared" si="0"/>
        <v>0</v>
      </c>
      <c r="G55" s="34">
        <v>0</v>
      </c>
      <c r="H55" s="34">
        <v>100</v>
      </c>
      <c r="I55" s="34">
        <v>100</v>
      </c>
      <c r="J55" s="34">
        <v>0</v>
      </c>
      <c r="K55" s="33">
        <f t="shared" si="1"/>
        <v>0</v>
      </c>
      <c r="L55" s="34">
        <v>0</v>
      </c>
      <c r="M55" s="34">
        <v>100</v>
      </c>
      <c r="N55" s="34">
        <v>100</v>
      </c>
      <c r="O55" s="34">
        <v>0</v>
      </c>
      <c r="P55" s="33">
        <f t="shared" ref="P55:P62" si="7">M55-N55</f>
        <v>0</v>
      </c>
      <c r="Q55" s="34">
        <v>0</v>
      </c>
      <c r="R55" s="34">
        <v>100</v>
      </c>
      <c r="S55" s="34">
        <v>100</v>
      </c>
      <c r="T55" s="34">
        <v>4</v>
      </c>
      <c r="U55" s="3">
        <f t="shared" si="6"/>
        <v>0</v>
      </c>
      <c r="V55" s="35">
        <v>0</v>
      </c>
      <c r="W55" s="45"/>
    </row>
    <row r="56" spans="1:23" ht="38.25" customHeight="1">
      <c r="A56" s="5" t="s">
        <v>67</v>
      </c>
      <c r="B56" s="33" t="s">
        <v>88</v>
      </c>
      <c r="C56" s="34">
        <v>100</v>
      </c>
      <c r="D56" s="34">
        <v>100</v>
      </c>
      <c r="E56" s="34">
        <v>0</v>
      </c>
      <c r="F56" s="33">
        <f t="shared" si="0"/>
        <v>0</v>
      </c>
      <c r="G56" s="34">
        <v>0</v>
      </c>
      <c r="H56" s="34">
        <v>100</v>
      </c>
      <c r="I56" s="34">
        <v>100</v>
      </c>
      <c r="J56" s="34">
        <v>0</v>
      </c>
      <c r="K56" s="33">
        <f t="shared" si="1"/>
        <v>0</v>
      </c>
      <c r="L56" s="34">
        <v>0</v>
      </c>
      <c r="M56" s="34">
        <v>100</v>
      </c>
      <c r="N56" s="34">
        <v>100</v>
      </c>
      <c r="O56" s="34">
        <v>0</v>
      </c>
      <c r="P56" s="33">
        <f t="shared" si="7"/>
        <v>0</v>
      </c>
      <c r="Q56" s="34">
        <v>0</v>
      </c>
      <c r="R56" s="34">
        <v>100</v>
      </c>
      <c r="S56" s="34">
        <v>100</v>
      </c>
      <c r="T56" s="34">
        <v>4</v>
      </c>
      <c r="U56" s="3">
        <f t="shared" si="6"/>
        <v>0</v>
      </c>
      <c r="V56" s="35">
        <v>0</v>
      </c>
      <c r="W56" s="45"/>
    </row>
    <row r="57" spans="1:23" ht="51" customHeight="1">
      <c r="A57" s="5" t="s">
        <v>68</v>
      </c>
      <c r="B57" s="33" t="s">
        <v>88</v>
      </c>
      <c r="C57" s="34">
        <v>100</v>
      </c>
      <c r="D57" s="34">
        <v>100</v>
      </c>
      <c r="E57" s="34">
        <v>0</v>
      </c>
      <c r="F57" s="33">
        <f t="shared" si="0"/>
        <v>0</v>
      </c>
      <c r="G57" s="34">
        <v>0</v>
      </c>
      <c r="H57" s="34">
        <v>100</v>
      </c>
      <c r="I57" s="34">
        <v>100</v>
      </c>
      <c r="J57" s="34">
        <v>0</v>
      </c>
      <c r="K57" s="33">
        <f t="shared" si="1"/>
        <v>0</v>
      </c>
      <c r="L57" s="34">
        <v>0</v>
      </c>
      <c r="M57" s="34">
        <v>100</v>
      </c>
      <c r="N57" s="34">
        <v>100</v>
      </c>
      <c r="O57" s="34">
        <v>0</v>
      </c>
      <c r="P57" s="33">
        <f t="shared" si="7"/>
        <v>0</v>
      </c>
      <c r="Q57" s="34">
        <v>0</v>
      </c>
      <c r="R57" s="34">
        <v>100</v>
      </c>
      <c r="S57" s="34">
        <v>96</v>
      </c>
      <c r="T57" s="34">
        <v>4</v>
      </c>
      <c r="U57" s="3">
        <f t="shared" si="6"/>
        <v>4</v>
      </c>
      <c r="V57" s="35">
        <v>0</v>
      </c>
      <c r="W57" s="45"/>
    </row>
    <row r="58" spans="1:23" ht="51.75" customHeight="1">
      <c r="A58" s="5" t="s">
        <v>69</v>
      </c>
      <c r="B58" s="33" t="s">
        <v>88</v>
      </c>
      <c r="C58" s="34">
        <v>100</v>
      </c>
      <c r="D58" s="34">
        <v>100</v>
      </c>
      <c r="E58" s="34">
        <v>0</v>
      </c>
      <c r="F58" s="33">
        <f t="shared" si="0"/>
        <v>0</v>
      </c>
      <c r="G58" s="34">
        <v>0</v>
      </c>
      <c r="H58" s="34">
        <v>100</v>
      </c>
      <c r="I58" s="34">
        <v>100</v>
      </c>
      <c r="J58" s="34">
        <v>0</v>
      </c>
      <c r="K58" s="33">
        <f t="shared" si="1"/>
        <v>0</v>
      </c>
      <c r="L58" s="34">
        <v>0</v>
      </c>
      <c r="M58" s="34">
        <v>100</v>
      </c>
      <c r="N58" s="34">
        <v>100</v>
      </c>
      <c r="O58" s="34">
        <v>0</v>
      </c>
      <c r="P58" s="33">
        <f t="shared" si="7"/>
        <v>0</v>
      </c>
      <c r="Q58" s="34">
        <v>0</v>
      </c>
      <c r="R58" s="34">
        <v>100</v>
      </c>
      <c r="S58" s="34">
        <v>100</v>
      </c>
      <c r="T58" s="34">
        <v>4</v>
      </c>
      <c r="U58" s="3">
        <f t="shared" si="6"/>
        <v>0</v>
      </c>
      <c r="V58" s="35">
        <v>0</v>
      </c>
      <c r="W58" s="45"/>
    </row>
    <row r="59" spans="1:23" ht="102" customHeight="1">
      <c r="A59" s="5" t="s">
        <v>71</v>
      </c>
      <c r="B59" s="33" t="s">
        <v>88</v>
      </c>
      <c r="C59" s="34">
        <v>100</v>
      </c>
      <c r="D59" s="34">
        <v>100</v>
      </c>
      <c r="E59" s="34">
        <v>0</v>
      </c>
      <c r="F59" s="33">
        <f t="shared" si="0"/>
        <v>0</v>
      </c>
      <c r="G59" s="34">
        <v>0</v>
      </c>
      <c r="H59" s="34">
        <v>100</v>
      </c>
      <c r="I59" s="34">
        <v>100</v>
      </c>
      <c r="J59" s="34">
        <v>0</v>
      </c>
      <c r="K59" s="33">
        <f t="shared" si="1"/>
        <v>0</v>
      </c>
      <c r="L59" s="34">
        <v>0</v>
      </c>
      <c r="M59" s="34">
        <v>100</v>
      </c>
      <c r="N59" s="34">
        <v>100</v>
      </c>
      <c r="O59" s="34">
        <v>0</v>
      </c>
      <c r="P59" s="33">
        <f t="shared" si="7"/>
        <v>0</v>
      </c>
      <c r="Q59" s="34">
        <v>0</v>
      </c>
      <c r="R59" s="34">
        <v>100</v>
      </c>
      <c r="S59" s="34">
        <v>100</v>
      </c>
      <c r="T59" s="34">
        <v>4</v>
      </c>
      <c r="U59" s="3">
        <f t="shared" si="6"/>
        <v>0</v>
      </c>
      <c r="V59" s="35">
        <v>0</v>
      </c>
      <c r="W59" s="45"/>
    </row>
    <row r="60" spans="1:23" ht="38.25" customHeight="1">
      <c r="A60" s="5" t="s">
        <v>72</v>
      </c>
      <c r="B60" s="33" t="s">
        <v>88</v>
      </c>
      <c r="C60" s="34">
        <v>100</v>
      </c>
      <c r="D60" s="34">
        <v>100</v>
      </c>
      <c r="E60" s="34">
        <v>0</v>
      </c>
      <c r="F60" s="33">
        <f t="shared" si="0"/>
        <v>0</v>
      </c>
      <c r="G60" s="34">
        <v>0</v>
      </c>
      <c r="H60" s="34">
        <v>100</v>
      </c>
      <c r="I60" s="34">
        <v>100</v>
      </c>
      <c r="J60" s="34">
        <v>0</v>
      </c>
      <c r="K60" s="33">
        <f t="shared" si="1"/>
        <v>0</v>
      </c>
      <c r="L60" s="34">
        <v>0</v>
      </c>
      <c r="M60" s="34">
        <v>100</v>
      </c>
      <c r="N60" s="34">
        <v>100</v>
      </c>
      <c r="O60" s="34">
        <v>0</v>
      </c>
      <c r="P60" s="33">
        <f t="shared" si="7"/>
        <v>0</v>
      </c>
      <c r="Q60" s="34">
        <v>0</v>
      </c>
      <c r="R60" s="34">
        <v>100</v>
      </c>
      <c r="S60" s="34">
        <v>96</v>
      </c>
      <c r="T60" s="34">
        <v>4</v>
      </c>
      <c r="U60" s="3">
        <f t="shared" si="6"/>
        <v>4</v>
      </c>
      <c r="V60" s="35">
        <v>0</v>
      </c>
      <c r="W60" s="45"/>
    </row>
    <row r="61" spans="1:23" ht="52.5" customHeight="1">
      <c r="A61" s="5" t="s">
        <v>73</v>
      </c>
      <c r="B61" s="33" t="s">
        <v>88</v>
      </c>
      <c r="C61" s="34">
        <v>100</v>
      </c>
      <c r="D61" s="34">
        <v>100</v>
      </c>
      <c r="E61" s="34">
        <v>0</v>
      </c>
      <c r="F61" s="33">
        <f t="shared" si="0"/>
        <v>0</v>
      </c>
      <c r="G61" s="34">
        <v>0</v>
      </c>
      <c r="H61" s="34">
        <v>100</v>
      </c>
      <c r="I61" s="34">
        <v>100</v>
      </c>
      <c r="J61" s="34">
        <v>0</v>
      </c>
      <c r="K61" s="33">
        <f t="shared" si="1"/>
        <v>0</v>
      </c>
      <c r="L61" s="34">
        <v>0</v>
      </c>
      <c r="M61" s="34">
        <v>100</v>
      </c>
      <c r="N61" s="34">
        <v>100</v>
      </c>
      <c r="O61" s="34">
        <v>0</v>
      </c>
      <c r="P61" s="33">
        <f t="shared" si="7"/>
        <v>0</v>
      </c>
      <c r="Q61" s="34">
        <v>0</v>
      </c>
      <c r="R61" s="34">
        <v>100</v>
      </c>
      <c r="S61" s="34">
        <v>100</v>
      </c>
      <c r="T61" s="34">
        <v>4</v>
      </c>
      <c r="U61" s="3">
        <f t="shared" si="6"/>
        <v>0</v>
      </c>
      <c r="V61" s="35">
        <v>0</v>
      </c>
      <c r="W61" s="48" t="s">
        <v>0</v>
      </c>
    </row>
    <row r="62" spans="1:23" ht="51" customHeight="1">
      <c r="A62" s="5" t="s">
        <v>74</v>
      </c>
      <c r="B62" s="33" t="s">
        <v>88</v>
      </c>
      <c r="C62" s="34">
        <v>100</v>
      </c>
      <c r="D62" s="34">
        <v>100</v>
      </c>
      <c r="E62" s="34">
        <v>0</v>
      </c>
      <c r="F62" s="33">
        <f t="shared" si="0"/>
        <v>0</v>
      </c>
      <c r="G62" s="34">
        <v>0</v>
      </c>
      <c r="H62" s="34">
        <v>100</v>
      </c>
      <c r="I62" s="34">
        <v>100</v>
      </c>
      <c r="J62" s="34">
        <v>0</v>
      </c>
      <c r="K62" s="33">
        <f t="shared" si="1"/>
        <v>0</v>
      </c>
      <c r="L62" s="34">
        <v>0</v>
      </c>
      <c r="M62" s="34">
        <v>100</v>
      </c>
      <c r="N62" s="34">
        <v>100</v>
      </c>
      <c r="O62" s="34">
        <v>0</v>
      </c>
      <c r="P62" s="33">
        <f t="shared" si="7"/>
        <v>0</v>
      </c>
      <c r="Q62" s="34">
        <v>0</v>
      </c>
      <c r="R62" s="34">
        <v>100</v>
      </c>
      <c r="S62" s="34">
        <v>100</v>
      </c>
      <c r="T62" s="34">
        <v>4</v>
      </c>
      <c r="U62" s="3">
        <f t="shared" si="6"/>
        <v>0</v>
      </c>
      <c r="V62" s="35">
        <v>0</v>
      </c>
      <c r="W62" s="45"/>
    </row>
    <row r="63" spans="1:23" ht="15.75" customHeight="1"/>
    <row r="64" spans="1:2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5:W5"/>
    <mergeCell ref="R3:S3"/>
    <mergeCell ref="T3:U3"/>
    <mergeCell ref="V3:V4"/>
    <mergeCell ref="W3:W4"/>
    <mergeCell ref="A1:V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49" workbookViewId="0">
      <selection sqref="A1:E1"/>
    </sheetView>
  </sheetViews>
  <sheetFormatPr defaultColWidth="14.42578125" defaultRowHeight="15" customHeight="1"/>
  <cols>
    <col min="1" max="1" width="60.7109375" customWidth="1"/>
    <col min="2" max="3" width="12.7109375" customWidth="1"/>
    <col min="4" max="4" width="9.140625" hidden="1" customWidth="1"/>
    <col min="5" max="5" width="12" customWidth="1"/>
    <col min="6" max="6" width="10.28515625" customWidth="1"/>
    <col min="7" max="26" width="8" customWidth="1"/>
  </cols>
  <sheetData>
    <row r="1" spans="1:26" ht="45" customHeight="1">
      <c r="A1" s="186" t="s">
        <v>138</v>
      </c>
      <c r="B1" s="187"/>
      <c r="C1" s="187"/>
      <c r="D1" s="187"/>
      <c r="E1" s="18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9.25" customHeight="1">
      <c r="A2" s="199" t="s">
        <v>0</v>
      </c>
      <c r="B2" s="201" t="s">
        <v>2</v>
      </c>
      <c r="C2" s="202"/>
      <c r="D2" s="122"/>
      <c r="E2" s="203" t="s">
        <v>158</v>
      </c>
    </row>
    <row r="3" spans="1:26">
      <c r="A3" s="200"/>
      <c r="B3" s="162" t="s">
        <v>159</v>
      </c>
      <c r="C3" s="162" t="s">
        <v>160</v>
      </c>
      <c r="D3" s="117"/>
      <c r="E3" s="176"/>
    </row>
    <row r="4" spans="1:26" ht="42" customHeight="1">
      <c r="A4" s="179" t="s">
        <v>202</v>
      </c>
      <c r="B4" s="180"/>
      <c r="C4" s="180"/>
      <c r="D4" s="180"/>
      <c r="E4" s="17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>
      <c r="A5" s="163" t="s">
        <v>11</v>
      </c>
      <c r="B5" s="115">
        <f>'ООП 3-8 нор ГПД (ОП)'!B5+'ООП 3-8 нор ГСД (ОП)'!B5+'Адапт. ОВЗ 3 - 8 ГПД (ОП)'!B5+'Адапт.3-8(ИНВ)на дому (ГСД)(ОП)'!B5+'Адапт.ОВЗ 3-8 ГСД (ОП) '!B5+'Адапт.ОВЗ 3-8 ГСД-сеть (ОП)'!B5+'Общеобр. ИНВ на дому 3-8 (ОП)'!B5</f>
        <v>384</v>
      </c>
      <c r="C5" s="115">
        <f>'ООП 3-8 нор ГПД (ОП)'!C5+'ООП 3-8 нор ГСД (ОП)'!C5+'Адапт. ОВЗ 3 - 8 ГПД (ОП)'!C5+'Адапт.3-8(ИНВ)на дому (ГСД)(ОП)'!C5+'Адапт.ОВЗ 3-8 ГСД (ОП) '!C5+'Адапт.ОВЗ 3-8 ГСД-сеть (ОП)'!C5+'Общеобр. ИНВ на дому 3-8 (ОП)'!C5</f>
        <v>364</v>
      </c>
      <c r="D5" s="123"/>
      <c r="E5" s="45"/>
      <c r="F5" s="117"/>
    </row>
    <row r="6" spans="1:26" ht="25.5">
      <c r="A6" s="50" t="s">
        <v>12</v>
      </c>
      <c r="B6" s="115">
        <f>'ООП 3-8 нор ГПД (ОП)'!B6+'ООП 3-8 нор ГСД (ОП)'!B6+'Адапт. ОВЗ 3 - 8 ГПД (ОП)'!B6+'Адапт.3-8(ИНВ)на дому (ГСД)(ОП)'!B6+'Адапт.ОВЗ 3-8 ГСД (ОП) '!B6+'Адапт.ОВЗ 3-8 ГСД-сеть (ОП)'!B6+'Общеобр. ИНВ на дому 3-8 (ОП)'!B6</f>
        <v>155</v>
      </c>
      <c r="C6" s="115">
        <f>'ООП 3-8 нор ГПД (ОП)'!C6+'ООП 3-8 нор ГСД (ОП)'!C6+'Адапт. ОВЗ 3 - 8 ГПД (ОП)'!C6+'Адапт.3-8(ИНВ)на дому (ГСД)(ОП)'!C6+'Адапт.ОВЗ 3-8 ГСД (ОП) '!C6+'Адапт.ОВЗ 3-8 ГСД-сеть (ОП)'!C6+'Общеобр. ИНВ на дому 3-8 (ОП)'!C6</f>
        <v>145</v>
      </c>
      <c r="D6" s="83"/>
      <c r="E6" s="45"/>
    </row>
    <row r="7" spans="1:26" ht="25.5">
      <c r="A7" s="50" t="s">
        <v>89</v>
      </c>
      <c r="B7" s="115">
        <f>'ООП 3-8 нор ГПД (ОП)'!B7+'ООП 3-8 нор ГСД (ОП)'!B7+'Адапт. ОВЗ 3 - 8 ГПД (ОП)'!B7+'Адапт.3-8(ИНВ)на дому (ГСД)(ОП)'!B7+'Адапт.ОВЗ 3-8 ГСД (ОП) '!B7+'Адапт.ОВЗ 3-8 ГСД-сеть (ОП)'!B7+'Общеобр. ИНВ на дому 3-8 (ОП)'!B7</f>
        <v>335</v>
      </c>
      <c r="C7" s="115">
        <f>'ООП 3-8 нор ГПД (ОП)'!C7+'ООП 3-8 нор ГСД (ОП)'!C7+'Адапт. ОВЗ 3 - 8 ГПД (ОП)'!C7+'Адапт.3-8(ИНВ)на дому (ГСД)(ОП)'!C7+'Адапт.ОВЗ 3-8 ГСД (ОП) '!C7+'Адапт.ОВЗ 3-8 ГСД-сеть (ОП)'!C7+'Общеобр. ИНВ на дому 3-8 (ОП)'!C7</f>
        <v>333</v>
      </c>
      <c r="D7" s="83"/>
      <c r="E7" s="45"/>
    </row>
    <row r="8" spans="1:26" ht="25.5">
      <c r="A8" s="50" t="s">
        <v>98</v>
      </c>
      <c r="B8" s="115">
        <f>'ООП 3-8 нор ГПД (ОП)'!B8+'ООП 3-8 нор ГСД (ОП)'!B8+'Адапт. ОВЗ 3 - 8 ГПД (ОП)'!B8+'Адапт.3-8(ИНВ)на дому (ГСД)(ОП)'!B8+'Адапт.ОВЗ 3-8 ГСД (ОП) '!B8+'Адапт.ОВЗ 3-8 ГСД-сеть (ОП)'!B8+'Общеобр. ИНВ на дому 3-8 (ОП)'!B8</f>
        <v>104</v>
      </c>
      <c r="C8" s="115">
        <f>'ООП 3-8 нор ГПД (ОП)'!C8+'ООП 3-8 нор ГСД (ОП)'!C8+'Адапт. ОВЗ 3 - 8 ГПД (ОП)'!C8+'Адапт.3-8(ИНВ)на дому (ГСД)(ОП)'!C8+'Адапт.ОВЗ 3-8 ГСД (ОП) '!C8+'Адапт.ОВЗ 3-8 ГСД-сеть (ОП)'!C8+'Общеобр. ИНВ на дому 3-8 (ОП)'!C8</f>
        <v>104</v>
      </c>
      <c r="D8" s="83"/>
      <c r="E8" s="45"/>
    </row>
    <row r="9" spans="1:26" ht="25.5">
      <c r="A9" s="50" t="s">
        <v>15</v>
      </c>
      <c r="B9" s="115">
        <f>'ООП 3-8 нор ГПД (ОП)'!B9+'ООП 3-8 нор ГСД (ОП)'!B9+'Адапт. ОВЗ 3 - 8 ГПД (ОП)'!B9+'Адапт.3-8(ИНВ)на дому (ГСД)(ОП)'!B9+'Адапт.ОВЗ 3-8 ГСД (ОП) '!B9+'Адапт.ОВЗ 3-8 ГСД-сеть (ОП)'!B9+'Общеобр. ИНВ на дому 3-8 (ОП)'!B9</f>
        <v>144</v>
      </c>
      <c r="C9" s="115">
        <f>'ООП 3-8 нор ГПД (ОП)'!C9+'ООП 3-8 нор ГСД (ОП)'!C9+'Адапт. ОВЗ 3 - 8 ГПД (ОП)'!C9+'Адапт.3-8(ИНВ)на дому (ГСД)(ОП)'!C9+'Адапт.ОВЗ 3-8 ГСД (ОП) '!C9+'Адапт.ОВЗ 3-8 ГСД-сеть (ОП)'!C9+'Общеобр. ИНВ на дому 3-8 (ОП)'!C9</f>
        <v>138</v>
      </c>
      <c r="D9" s="83"/>
      <c r="E9" s="45"/>
    </row>
    <row r="10" spans="1:26" ht="25.5">
      <c r="A10" s="50" t="s">
        <v>99</v>
      </c>
      <c r="B10" s="115">
        <f>'ООП 3-8 нор ГПД (ОП)'!B10+'ООП 3-8 нор ГСД (ОП)'!B10+'Адапт. ОВЗ 3 - 8 ГПД (ОП)'!B10+'Адапт.3-8(ИНВ)на дому (ГСД)(ОП)'!B10+'Адапт.ОВЗ 3-8 ГСД (ОП) '!B10+'Адапт.ОВЗ 3-8 ГСД-сеть (ОП)'!B10+'Общеобр. ИНВ на дому 3-8 (ОП)'!B10</f>
        <v>138</v>
      </c>
      <c r="C10" s="115">
        <f>'ООП 3-8 нор ГПД (ОП)'!C10+'ООП 3-8 нор ГСД (ОП)'!C10+'Адапт. ОВЗ 3 - 8 ГПД (ОП)'!C10+'Адапт.3-8(ИНВ)на дому (ГСД)(ОП)'!C10+'Адапт.ОВЗ 3-8 ГСД (ОП) '!C10+'Адапт.ОВЗ 3-8 ГСД-сеть (ОП)'!C10+'Общеобр. ИНВ на дому 3-8 (ОП)'!C10</f>
        <v>127</v>
      </c>
      <c r="D10" s="83"/>
      <c r="E10" s="45"/>
    </row>
    <row r="11" spans="1:26" ht="25.5">
      <c r="A11" s="50" t="s">
        <v>103</v>
      </c>
      <c r="B11" s="115">
        <f>'ООП 3-8 нор ГПД (ОП)'!B11+'ООП 3-8 нор ГСД (ОП)'!B11+'Адапт. ОВЗ 3 - 8 ГПД (ОП)'!B11+'Адапт.3-8(ИНВ)на дому (ГСД)(ОП)'!B11+'Адапт.ОВЗ 3-8 ГСД (ОП) '!B11+'Адапт.ОВЗ 3-8 ГСД-сеть (ОП)'!B11+'Общеобр. ИНВ на дому 3-8 (ОП)'!B11</f>
        <v>178</v>
      </c>
      <c r="C11" s="115">
        <f>'ООП 3-8 нор ГПД (ОП)'!C11+'ООП 3-8 нор ГСД (ОП)'!C11+'Адапт. ОВЗ 3 - 8 ГПД (ОП)'!C11+'Адапт.3-8(ИНВ)на дому (ГСД)(ОП)'!C11+'Адапт.ОВЗ 3-8 ГСД (ОП) '!C11+'Адапт.ОВЗ 3-8 ГСД-сеть (ОП)'!C11+'Общеобр. ИНВ на дому 3-8 (ОП)'!C11</f>
        <v>177</v>
      </c>
      <c r="D11" s="83"/>
      <c r="E11" s="45"/>
    </row>
    <row r="12" spans="1:26" ht="25.5">
      <c r="A12" s="50" t="s">
        <v>18</v>
      </c>
      <c r="B12" s="115">
        <f>'ООП 3-8 нор ГПД (ОП)'!B12+'ООП 3-8 нор ГСД (ОП)'!B12+'Адапт. ОВЗ 3 - 8 ГПД (ОП)'!B12+'Адапт.3-8(ИНВ)на дому (ГСД)(ОП)'!B12+'Адапт.ОВЗ 3-8 ГСД (ОП) '!B12+'Адапт.ОВЗ 3-8 ГСД-сеть (ОП)'!B12+'Общеобр. ИНВ на дому 3-8 (ОП)'!B12</f>
        <v>94</v>
      </c>
      <c r="C12" s="115">
        <f>'ООП 3-8 нор ГПД (ОП)'!C12+'ООП 3-8 нор ГСД (ОП)'!C12+'Адапт. ОВЗ 3 - 8 ГПД (ОП)'!C12+'Адапт.3-8(ИНВ)на дому (ГСД)(ОП)'!C12+'Адапт.ОВЗ 3-8 ГСД (ОП) '!C12+'Адапт.ОВЗ 3-8 ГСД-сеть (ОП)'!C12+'Общеобр. ИНВ на дому 3-8 (ОП)'!C12</f>
        <v>90</v>
      </c>
      <c r="D12" s="83"/>
      <c r="E12" s="45"/>
    </row>
    <row r="13" spans="1:26" ht="25.5">
      <c r="A13" s="50" t="s">
        <v>19</v>
      </c>
      <c r="B13" s="115">
        <f>'ООП 3-8 нор ГПД (ОП)'!B13+'ООП 3-8 нор ГСД (ОП)'!B13+'Адапт. ОВЗ 3 - 8 ГПД (ОП)'!B13+'Адапт.3-8(ИНВ)на дому (ГСД)(ОП)'!B13+'Адапт.ОВЗ 3-8 ГСД (ОП) '!B13+'Адапт.ОВЗ 3-8 ГСД-сеть (ОП)'!B13+'Общеобр. ИНВ на дому 3-8 (ОП)'!B13</f>
        <v>162</v>
      </c>
      <c r="C13" s="115">
        <f>'ООП 3-8 нор ГПД (ОП)'!C13+'ООП 3-8 нор ГСД (ОП)'!C13+'Адапт. ОВЗ 3 - 8 ГПД (ОП)'!C13+'Адапт.3-8(ИНВ)на дому (ГСД)(ОП)'!C13+'Адапт.ОВЗ 3-8 ГСД (ОП) '!C13+'Адапт.ОВЗ 3-8 ГСД-сеть (ОП)'!C13+'Общеобр. ИНВ на дому 3-8 (ОП)'!C13</f>
        <v>155</v>
      </c>
      <c r="D13" s="83"/>
      <c r="E13" s="45"/>
      <c r="F13" s="116"/>
    </row>
    <row r="14" spans="1:26" ht="25.5">
      <c r="A14" s="50" t="s">
        <v>20</v>
      </c>
      <c r="B14" s="115">
        <f>'ООП 3-8 нор ГПД (ОП)'!B14+'ООП 3-8 нор ГСД (ОП)'!B14+'Адапт. ОВЗ 3 - 8 ГПД (ОП)'!B14+'Адапт.3-8(ИНВ)на дому (ГСД)(ОП)'!B14+'Адапт.ОВЗ 3-8 ГСД (ОП) '!B14+'Адапт.ОВЗ 3-8 ГСД-сеть (ОП)'!B14+'Общеобр. ИНВ на дому 3-8 (ОП)'!B14</f>
        <v>60</v>
      </c>
      <c r="C14" s="115">
        <f>'ООП 3-8 нор ГПД (ОП)'!C14+'ООП 3-8 нор ГСД (ОП)'!C14+'Адапт. ОВЗ 3 - 8 ГПД (ОП)'!C14+'Адапт.3-8(ИНВ)на дому (ГСД)(ОП)'!C14+'Адапт.ОВЗ 3-8 ГСД (ОП) '!C14+'Адапт.ОВЗ 3-8 ГСД-сеть (ОП)'!C14+'Общеобр. ИНВ на дому 3-8 (ОП)'!C14</f>
        <v>61</v>
      </c>
      <c r="D14" s="83"/>
      <c r="E14" s="45"/>
    </row>
    <row r="15" spans="1:26" ht="25.5">
      <c r="A15" s="50" t="s">
        <v>21</v>
      </c>
      <c r="B15" s="115">
        <f>'ООП 3-8 нор ГПД (ОП)'!B15+'ООП 3-8 нор ГСД (ОП)'!B15+'Адапт. ОВЗ 3 - 8 ГПД (ОП)'!B15+'Адапт.3-8(ИНВ)на дому (ГСД)(ОП)'!B15+'Адапт.ОВЗ 3-8 ГСД (ОП) '!B15+'Адапт.ОВЗ 3-8 ГСД-сеть (ОП)'!B15+'Общеобр. ИНВ на дому 3-8 (ОП)'!B15</f>
        <v>165</v>
      </c>
      <c r="C15" s="115">
        <f>'ООП 3-8 нор ГПД (ОП)'!C15+'ООП 3-8 нор ГСД (ОП)'!C15+'Адапт. ОВЗ 3 - 8 ГПД (ОП)'!C15+'Адапт.3-8(ИНВ)на дому (ГСД)(ОП)'!C15+'Адапт.ОВЗ 3-8 ГСД (ОП) '!C15+'Адапт.ОВЗ 3-8 ГСД-сеть (ОП)'!C15+'Общеобр. ИНВ на дому 3-8 (ОП)'!C15</f>
        <v>149</v>
      </c>
      <c r="D15" s="83"/>
      <c r="E15" s="45"/>
    </row>
    <row r="16" spans="1:26" ht="51">
      <c r="A16" s="50" t="s">
        <v>22</v>
      </c>
      <c r="B16" s="115">
        <f>'ООП 3-8 нор ГПД (ОП)'!B16+'ООП 3-8 нор ГСД (ОП)'!B16+'Адапт. ОВЗ 3 - 8 ГПД (ОП)'!B16+'Адапт.3-8(ИНВ)на дому (ГСД)(ОП)'!B16+'Адапт.ОВЗ 3-8 ГСД (ОП) '!B16+'Адапт.ОВЗ 3-8 ГСД-сеть (ОП)'!B16+'Общеобр. ИНВ на дому 3-8 (ОП)'!B16</f>
        <v>184</v>
      </c>
      <c r="C16" s="115">
        <f>'ООП 3-8 нор ГПД (ОП)'!C16+'ООП 3-8 нор ГСД (ОП)'!C16+'Адапт. ОВЗ 3 - 8 ГПД (ОП)'!C16+'Адапт.3-8(ИНВ)на дому (ГСД)(ОП)'!C16+'Адапт.ОВЗ 3-8 ГСД (ОП) '!C16+'Адапт.ОВЗ 3-8 ГСД-сеть (ОП)'!C16+'Общеобр. ИНВ на дому 3-8 (ОП)'!C16</f>
        <v>169</v>
      </c>
      <c r="D16" s="83"/>
      <c r="E16" s="45"/>
    </row>
    <row r="17" spans="1:5" ht="25.5">
      <c r="A17" s="50" t="s">
        <v>23</v>
      </c>
      <c r="B17" s="115">
        <f>'ООП 3-8 нор ГПД (ОП)'!B17+'ООП 3-8 нор ГСД (ОП)'!B17+'Адапт. ОВЗ 3 - 8 ГПД (ОП)'!B17+'Адапт.3-8(ИНВ)на дому (ГСД)(ОП)'!B17+'Адапт.ОВЗ 3-8 ГСД (ОП) '!B17+'Адапт.ОВЗ 3-8 ГСД-сеть (ОП)'!B17+'Общеобр. ИНВ на дому 3-8 (ОП)'!B17</f>
        <v>174</v>
      </c>
      <c r="C17" s="115">
        <f>'ООП 3-8 нор ГПД (ОП)'!C17+'ООП 3-8 нор ГСД (ОП)'!C17+'Адапт. ОВЗ 3 - 8 ГПД (ОП)'!C17+'Адапт.3-8(ИНВ)на дому (ГСД)(ОП)'!C17+'Адапт.ОВЗ 3-8 ГСД (ОП) '!C17+'Адапт.ОВЗ 3-8 ГСД-сеть (ОП)'!C17+'Общеобр. ИНВ на дому 3-8 (ОП)'!C17</f>
        <v>167</v>
      </c>
      <c r="D17" s="83"/>
      <c r="E17" s="45"/>
    </row>
    <row r="18" spans="1:5" ht="25.5">
      <c r="A18" s="50" t="s">
        <v>24</v>
      </c>
      <c r="B18" s="115">
        <f>'ООП 3-8 нор ГПД (ОП)'!B18+'ООП 3-8 нор ГСД (ОП)'!B18+'Адапт. ОВЗ 3 - 8 ГПД (ОП)'!B18+'Адапт.3-8(ИНВ)на дому (ГСД)(ОП)'!B18+'Адапт.ОВЗ 3-8 ГСД (ОП) '!B18+'Адапт.ОВЗ 3-8 ГСД-сеть (ОП)'!B18+'Общеобр. ИНВ на дому 3-8 (ОП)'!B18</f>
        <v>79</v>
      </c>
      <c r="C18" s="115">
        <f>'ООП 3-8 нор ГПД (ОП)'!C18+'ООП 3-8 нор ГСД (ОП)'!C18+'Адапт. ОВЗ 3 - 8 ГПД (ОП)'!C18+'Адапт.3-8(ИНВ)на дому (ГСД)(ОП)'!C18+'Адапт.ОВЗ 3-8 ГСД (ОП) '!C18+'Адапт.ОВЗ 3-8 ГСД-сеть (ОП)'!C18+'Общеобр. ИНВ на дому 3-8 (ОП)'!C18</f>
        <v>73</v>
      </c>
      <c r="D18" s="83"/>
      <c r="E18" s="45"/>
    </row>
    <row r="19" spans="1:5" ht="25.5">
      <c r="A19" s="50" t="s">
        <v>25</v>
      </c>
      <c r="B19" s="115">
        <f>'ООП 3-8 нор ГПД (ОП)'!B19+'ООП 3-8 нор ГСД (ОП)'!B19+'Адапт. ОВЗ 3 - 8 ГПД (ОП)'!B19+'Адапт.3-8(ИНВ)на дому (ГСД)(ОП)'!B19+'Адапт.ОВЗ 3-8 ГСД (ОП) '!B19+'Адапт.ОВЗ 3-8 ГСД-сеть (ОП)'!B19+'Общеобр. ИНВ на дому 3-8 (ОП)'!B19</f>
        <v>186</v>
      </c>
      <c r="C19" s="115">
        <f>'ООП 3-8 нор ГПД (ОП)'!C19+'ООП 3-8 нор ГСД (ОП)'!C19+'Адапт. ОВЗ 3 - 8 ГПД (ОП)'!C19+'Адапт.3-8(ИНВ)на дому (ГСД)(ОП)'!C19+'Адапт.ОВЗ 3-8 ГСД (ОП) '!C19+'Адапт.ОВЗ 3-8 ГСД-сеть (ОП)'!C19+'Общеобр. ИНВ на дому 3-8 (ОП)'!C19</f>
        <v>167</v>
      </c>
      <c r="D19" s="83"/>
      <c r="E19" s="45"/>
    </row>
    <row r="20" spans="1:5" ht="25.5">
      <c r="A20" s="50" t="s">
        <v>26</v>
      </c>
      <c r="B20" s="115">
        <f>'ООП 3-8 нор ГПД (ОП)'!B20+'ООП 3-8 нор ГСД (ОП)'!B20+'Адапт. ОВЗ 3 - 8 ГПД (ОП)'!B20+'Адапт.3-8(ИНВ)на дому (ГСД)(ОП)'!B20+'Адапт.ОВЗ 3-8 ГСД (ОП) '!B20+'Адапт.ОВЗ 3-8 ГСД-сеть (ОП)'!B20+'Общеобр. ИНВ на дому 3-8 (ОП)'!B20</f>
        <v>172</v>
      </c>
      <c r="C20" s="115">
        <f>'ООП 3-8 нор ГПД (ОП)'!C20+'ООП 3-8 нор ГСД (ОП)'!C20+'Адапт. ОВЗ 3 - 8 ГПД (ОП)'!C20+'Адапт.3-8(ИНВ)на дому (ГСД)(ОП)'!C20+'Адапт.ОВЗ 3-8 ГСД (ОП) '!C20+'Адапт.ОВЗ 3-8 ГСД-сеть (ОП)'!C20+'Общеобр. ИНВ на дому 3-8 (ОП)'!C20</f>
        <v>161</v>
      </c>
      <c r="D20" s="83"/>
      <c r="E20" s="45"/>
    </row>
    <row r="21" spans="1:5" ht="15.75" customHeight="1">
      <c r="A21" s="50" t="s">
        <v>27</v>
      </c>
      <c r="B21" s="115">
        <f>'ООП 3-8 нор ГПД (ОП)'!B21+'ООП 3-8 нор ГСД (ОП)'!B21+'Адапт. ОВЗ 3 - 8 ГПД (ОП)'!B21+'Адапт.3-8(ИНВ)на дому (ГСД)(ОП)'!B21+'Адапт.ОВЗ 3-8 ГСД (ОП) '!B21+'Адапт.ОВЗ 3-8 ГСД-сеть (ОП)'!B21+'Общеобр. ИНВ на дому 3-8 (ОП)'!B21</f>
        <v>63</v>
      </c>
      <c r="C21" s="115">
        <f>'ООП 3-8 нор ГПД (ОП)'!C21+'ООП 3-8 нор ГСД (ОП)'!C21+'Адапт. ОВЗ 3 - 8 ГПД (ОП)'!C21+'Адапт.3-8(ИНВ)на дому (ГСД)(ОП)'!C21+'Адапт.ОВЗ 3-8 ГСД (ОП) '!C21+'Адапт.ОВЗ 3-8 ГСД-сеть (ОП)'!C21+'Общеобр. ИНВ на дому 3-8 (ОП)'!C21</f>
        <v>46</v>
      </c>
      <c r="D21" s="2" t="e">
        <f>SUM('ООП 3-8 нор ГПД (ОП)'!#REF!+#REF!)</f>
        <v>#REF!</v>
      </c>
      <c r="E21" s="45"/>
    </row>
    <row r="22" spans="1:5" ht="15.75" customHeight="1">
      <c r="A22" s="50" t="s">
        <v>28</v>
      </c>
      <c r="B22" s="115">
        <f>'ООП 3-8 нор ГПД (ОП)'!B22+'ООП 3-8 нор ГСД (ОП)'!B22+'Адапт. ОВЗ 3 - 8 ГПД (ОП)'!B22+'Адапт.3-8(ИНВ)на дому (ГСД)(ОП)'!B22+'Адапт.ОВЗ 3-8 ГСД (ОП) '!B22+'Адапт.ОВЗ 3-8 ГСД-сеть (ОП)'!B22+'Общеобр. ИНВ на дому 3-8 (ОП)'!B22</f>
        <v>168</v>
      </c>
      <c r="C22" s="115">
        <f>'ООП 3-8 нор ГПД (ОП)'!C22+'ООП 3-8 нор ГСД (ОП)'!C22+'Адапт. ОВЗ 3 - 8 ГПД (ОП)'!C22+'Адапт.3-8(ИНВ)на дому (ГСД)(ОП)'!C22+'Адапт.ОВЗ 3-8 ГСД (ОП) '!C22+'Адапт.ОВЗ 3-8 ГСД-сеть (ОП)'!C22+'Общеобр. ИНВ на дому 3-8 (ОП)'!C22</f>
        <v>145</v>
      </c>
      <c r="D22" s="83"/>
      <c r="E22" s="45"/>
    </row>
    <row r="23" spans="1:5" ht="15.75" customHeight="1">
      <c r="A23" s="50" t="s">
        <v>29</v>
      </c>
      <c r="B23" s="115">
        <f>'ООП 3-8 нор ГПД (ОП)'!B23+'ООП 3-8 нор ГСД (ОП)'!B23+'Адапт. ОВЗ 3 - 8 ГПД (ОП)'!B23+'Адапт.3-8(ИНВ)на дому (ГСД)(ОП)'!B23+'Адапт.ОВЗ 3-8 ГСД (ОП) '!B23+'Адапт.ОВЗ 3-8 ГСД-сеть (ОП)'!B23+'Общеобр. ИНВ на дому 3-8 (ОП)'!B23</f>
        <v>84</v>
      </c>
      <c r="C23" s="115">
        <f>'ООП 3-8 нор ГПД (ОП)'!C23+'ООП 3-8 нор ГСД (ОП)'!C23+'Адапт. ОВЗ 3 - 8 ГПД (ОП)'!C23+'Адапт.3-8(ИНВ)на дому (ГСД)(ОП)'!C23+'Адапт.ОВЗ 3-8 ГСД (ОП) '!C23+'Адапт.ОВЗ 3-8 ГСД-сеть (ОП)'!C23+'Общеобр. ИНВ на дому 3-8 (ОП)'!C23</f>
        <v>84</v>
      </c>
      <c r="D23" s="83"/>
      <c r="E23" s="45"/>
    </row>
    <row r="24" spans="1:5" ht="15.75" customHeight="1">
      <c r="A24" s="50" t="s">
        <v>30</v>
      </c>
      <c r="B24" s="115">
        <f>'ООП 3-8 нор ГПД (ОП)'!B24+'ООП 3-8 нор ГСД (ОП)'!B24+'Адапт. ОВЗ 3 - 8 ГПД (ОП)'!B24+'Адапт.3-8(ИНВ)на дому (ГСД)(ОП)'!B24+'Адапт.ОВЗ 3-8 ГСД (ОП) '!B24+'Адапт.ОВЗ 3-8 ГСД-сеть (ОП)'!B24+'Общеобр. ИНВ на дому 3-8 (ОП)'!B24</f>
        <v>137</v>
      </c>
      <c r="C24" s="115">
        <f>'ООП 3-8 нор ГПД (ОП)'!C24+'ООП 3-8 нор ГСД (ОП)'!C24+'Адапт. ОВЗ 3 - 8 ГПД (ОП)'!C24+'Адапт.3-8(ИНВ)на дому (ГСД)(ОП)'!C24+'Адапт.ОВЗ 3-8 ГСД (ОП) '!C24+'Адапт.ОВЗ 3-8 ГСД-сеть (ОП)'!C24+'Общеобр. ИНВ на дому 3-8 (ОП)'!C24</f>
        <v>126</v>
      </c>
      <c r="D24" s="83"/>
      <c r="E24" s="45"/>
    </row>
    <row r="25" spans="1:5" ht="15.75" customHeight="1">
      <c r="A25" s="50" t="s">
        <v>32</v>
      </c>
      <c r="B25" s="115">
        <f>'ООП 3-8 нор ГПД (ОП)'!B25+'ООП 3-8 нор ГСД (ОП)'!B25+'Адапт. ОВЗ 3 - 8 ГПД (ОП)'!B25+'Адапт.3-8(ИНВ)на дому (ГСД)(ОП)'!B25+'Адапт.ОВЗ 3-8 ГСД (ОП) '!B25+'Адапт.ОВЗ 3-8 ГСД-сеть (ОП)'!B25+'Общеобр. ИНВ на дому 3-8 (ОП)'!B25</f>
        <v>88</v>
      </c>
      <c r="C25" s="115">
        <f>'ООП 3-8 нор ГПД (ОП)'!C25+'ООП 3-8 нор ГСД (ОП)'!C25+'Адапт. ОВЗ 3 - 8 ГПД (ОП)'!C25+'Адапт.3-8(ИНВ)на дому (ГСД)(ОП)'!C25+'Адапт.ОВЗ 3-8 ГСД (ОП) '!C25+'Адапт.ОВЗ 3-8 ГСД-сеть (ОП)'!C25+'Общеобр. ИНВ на дому 3-8 (ОП)'!C25</f>
        <v>61</v>
      </c>
      <c r="D25" s="83"/>
      <c r="E25" s="45"/>
    </row>
    <row r="26" spans="1:5" ht="15.75" customHeight="1">
      <c r="A26" s="50" t="s">
        <v>34</v>
      </c>
      <c r="B26" s="115">
        <f>'ООП 3-8 нор ГПД (ОП)'!B26+'ООП 3-8 нор ГСД (ОП)'!B26+'Адапт. ОВЗ 3 - 8 ГПД (ОП)'!B26+'Адапт.3-8(ИНВ)на дому (ГСД)(ОП)'!B26+'Адапт.ОВЗ 3-8 ГСД (ОП) '!B26+'Адапт.ОВЗ 3-8 ГСД-сеть (ОП)'!B26+'Общеобр. ИНВ на дому 3-8 (ОП)'!B26</f>
        <v>124</v>
      </c>
      <c r="C26" s="115">
        <f>'ООП 3-8 нор ГПД (ОП)'!C26+'ООП 3-8 нор ГСД (ОП)'!C26+'Адапт. ОВЗ 3 - 8 ГПД (ОП)'!C26+'Адапт.3-8(ИНВ)на дому (ГСД)(ОП)'!C26+'Адапт.ОВЗ 3-8 ГСД (ОП) '!C26+'Адапт.ОВЗ 3-8 ГСД-сеть (ОП)'!C26+'Общеобр. ИНВ на дому 3-8 (ОП)'!C26</f>
        <v>114</v>
      </c>
      <c r="D26" s="83"/>
      <c r="E26" s="45"/>
    </row>
    <row r="27" spans="1:5" ht="15.75" customHeight="1">
      <c r="A27" s="50" t="s">
        <v>36</v>
      </c>
      <c r="B27" s="115">
        <f>'ООП 3-8 нор ГПД (ОП)'!B27+'ООП 3-8 нор ГСД (ОП)'!B27+'Адапт. ОВЗ 3 - 8 ГПД (ОП)'!B27+'Адапт.3-8(ИНВ)на дому (ГСД)(ОП)'!B27+'Адапт.ОВЗ 3-8 ГСД (ОП) '!B27+'Адапт.ОВЗ 3-8 ГСД-сеть (ОП)'!B27+'Общеобр. ИНВ на дому 3-8 (ОП)'!B27</f>
        <v>144</v>
      </c>
      <c r="C27" s="115">
        <f>'ООП 3-8 нор ГПД (ОП)'!C27+'ООП 3-8 нор ГСД (ОП)'!C27+'Адапт. ОВЗ 3 - 8 ГПД (ОП)'!C27+'Адапт.3-8(ИНВ)на дому (ГСД)(ОП)'!C27+'Адапт.ОВЗ 3-8 ГСД (ОП) '!C27+'Адапт.ОВЗ 3-8 ГСД-сеть (ОП)'!C27+'Общеобр. ИНВ на дому 3-8 (ОП)'!C27</f>
        <v>140</v>
      </c>
      <c r="D27" s="83"/>
      <c r="E27" s="45"/>
    </row>
    <row r="28" spans="1:5" ht="15.75" customHeight="1">
      <c r="A28" s="50" t="s">
        <v>37</v>
      </c>
      <c r="B28" s="115">
        <f>'ООП 3-8 нор ГПД (ОП)'!B28+'ООП 3-8 нор ГСД (ОП)'!B28+'Адапт. ОВЗ 3 - 8 ГПД (ОП)'!B28+'Адапт.3-8(ИНВ)на дому (ГСД)(ОП)'!B28+'Адапт.ОВЗ 3-8 ГСД (ОП) '!B28+'Адапт.ОВЗ 3-8 ГСД-сеть (ОП)'!B28+'Общеобр. ИНВ на дому 3-8 (ОП)'!B28</f>
        <v>91</v>
      </c>
      <c r="C28" s="115">
        <f>'ООП 3-8 нор ГПД (ОП)'!C28+'ООП 3-8 нор ГСД (ОП)'!C28+'Адапт. ОВЗ 3 - 8 ГПД (ОП)'!C28+'Адапт.3-8(ИНВ)на дому (ГСД)(ОП)'!C28+'Адапт.ОВЗ 3-8 ГСД (ОП) '!C28+'Адапт.ОВЗ 3-8 ГСД-сеть (ОП)'!C28+'Общеобр. ИНВ на дому 3-8 (ОП)'!C28</f>
        <v>85</v>
      </c>
      <c r="D28" s="83"/>
      <c r="E28" s="45"/>
    </row>
    <row r="29" spans="1:5" ht="15.75" customHeight="1">
      <c r="A29" s="50" t="s">
        <v>38</v>
      </c>
      <c r="B29" s="115">
        <f>'ООП 3-8 нор ГПД (ОП)'!B29+'ООП 3-8 нор ГСД (ОП)'!B29+'Адапт. ОВЗ 3 - 8 ГПД (ОП)'!B29+'Адапт.3-8(ИНВ)на дому (ГСД)(ОП)'!B29+'Адапт.ОВЗ 3-8 ГСД (ОП) '!B29+'Адапт.ОВЗ 3-8 ГСД-сеть (ОП)'!B29+'Общеобр. ИНВ на дому 3-8 (ОП)'!B29</f>
        <v>82</v>
      </c>
      <c r="C29" s="115">
        <f>'ООП 3-8 нор ГПД (ОП)'!C29+'ООП 3-8 нор ГСД (ОП)'!C29+'Адапт. ОВЗ 3 - 8 ГПД (ОП)'!C29+'Адапт.3-8(ИНВ)на дому (ГСД)(ОП)'!C29+'Адапт.ОВЗ 3-8 ГСД (ОП) '!C29+'Адапт.ОВЗ 3-8 ГСД-сеть (ОП)'!C29+'Общеобр. ИНВ на дому 3-8 (ОП)'!C29</f>
        <v>75</v>
      </c>
      <c r="D29" s="83"/>
      <c r="E29" s="45"/>
    </row>
    <row r="30" spans="1:5" ht="15.75" customHeight="1">
      <c r="A30" s="50" t="s">
        <v>39</v>
      </c>
      <c r="B30" s="115">
        <f>'ООП 3-8 нор ГПД (ОП)'!B30+'ООП 3-8 нор ГСД (ОП)'!B30+'Адапт. ОВЗ 3 - 8 ГПД (ОП)'!B30+'Адапт.3-8(ИНВ)на дому (ГСД)(ОП)'!B30+'Адапт.ОВЗ 3-8 ГСД (ОП) '!B30+'Адапт.ОВЗ 3-8 ГСД-сеть (ОП)'!B30+'Общеобр. ИНВ на дому 3-8 (ОП)'!B30</f>
        <v>118</v>
      </c>
      <c r="C30" s="115">
        <f>'ООП 3-8 нор ГПД (ОП)'!C30+'ООП 3-8 нор ГСД (ОП)'!C30+'Адапт. ОВЗ 3 - 8 ГПД (ОП)'!C30+'Адапт.3-8(ИНВ)на дому (ГСД)(ОП)'!C30+'Адапт.ОВЗ 3-8 ГСД (ОП) '!C30+'Адапт.ОВЗ 3-8 ГСД-сеть (ОП)'!C30+'Общеобр. ИНВ на дому 3-8 (ОП)'!C30</f>
        <v>100</v>
      </c>
      <c r="D30" s="83"/>
      <c r="E30" s="45"/>
    </row>
    <row r="31" spans="1:5" ht="15.75" customHeight="1">
      <c r="A31" s="50" t="s">
        <v>41</v>
      </c>
      <c r="B31" s="115">
        <f>'ООП 3-8 нор ГПД (ОП)'!B31+'ООП 3-8 нор ГСД (ОП)'!B31+'Адапт. ОВЗ 3 - 8 ГПД (ОП)'!B31+'Адапт.3-8(ИНВ)на дому (ГСД)(ОП)'!B31+'Адапт.ОВЗ 3-8 ГСД (ОП) '!B31+'Адапт.ОВЗ 3-8 ГСД-сеть (ОП)'!B31+'Общеобр. ИНВ на дому 3-8 (ОП)'!B31</f>
        <v>74</v>
      </c>
      <c r="C31" s="115">
        <f>'ООП 3-8 нор ГПД (ОП)'!C31+'ООП 3-8 нор ГСД (ОП)'!C31+'Адапт. ОВЗ 3 - 8 ГПД (ОП)'!C31+'Адапт.3-8(ИНВ)на дому (ГСД)(ОП)'!C31+'Адапт.ОВЗ 3-8 ГСД (ОП) '!C31+'Адапт.ОВЗ 3-8 ГСД-сеть (ОП)'!C31+'Общеобр. ИНВ на дому 3-8 (ОП)'!C31</f>
        <v>72</v>
      </c>
      <c r="D31" s="83"/>
      <c r="E31" s="45"/>
    </row>
    <row r="32" spans="1:5" ht="15.75" customHeight="1">
      <c r="A32" s="50" t="s">
        <v>42</v>
      </c>
      <c r="B32" s="115">
        <f>'ООП 3-8 нор ГПД (ОП)'!B32+'ООП 3-8 нор ГСД (ОП)'!B32+'Адапт. ОВЗ 3 - 8 ГПД (ОП)'!B32+'Адапт.3-8(ИНВ)на дому (ГСД)(ОП)'!B32+'Адапт.ОВЗ 3-8 ГСД (ОП) '!B32+'Адапт.ОВЗ 3-8 ГСД-сеть (ОП)'!B32+'Общеобр. ИНВ на дому 3-8 (ОП)'!B32</f>
        <v>68</v>
      </c>
      <c r="C32" s="115">
        <f>'ООП 3-8 нор ГПД (ОП)'!C32+'ООП 3-8 нор ГСД (ОП)'!C32+'Адапт. ОВЗ 3 - 8 ГПД (ОП)'!C32+'Адапт.3-8(ИНВ)на дому (ГСД)(ОП)'!C32+'Адапт.ОВЗ 3-8 ГСД (ОП) '!C32+'Адапт.ОВЗ 3-8 ГСД-сеть (ОП)'!C32+'Общеобр. ИНВ на дому 3-8 (ОП)'!C32</f>
        <v>67</v>
      </c>
      <c r="D32" s="83"/>
      <c r="E32" s="45"/>
    </row>
    <row r="33" spans="1:5" ht="15.75" customHeight="1">
      <c r="A33" s="50" t="s">
        <v>43</v>
      </c>
      <c r="B33" s="115">
        <f>'ООП 3-8 нор ГПД (ОП)'!B33+'ООП 3-8 нор ГСД (ОП)'!B33+'Адапт. ОВЗ 3 - 8 ГПД (ОП)'!B33+'Адапт.3-8(ИНВ)на дому (ГСД)(ОП)'!B33+'Адапт.ОВЗ 3-8 ГСД (ОП) '!B33+'Адапт.ОВЗ 3-8 ГСД-сеть (ОП)'!B33+'Общеобр. ИНВ на дому 3-8 (ОП)'!B33</f>
        <v>74</v>
      </c>
      <c r="C33" s="115">
        <f>'ООП 3-8 нор ГПД (ОП)'!C33+'ООП 3-8 нор ГСД (ОП)'!C33+'Адапт. ОВЗ 3 - 8 ГПД (ОП)'!C33+'Адапт.3-8(ИНВ)на дому (ГСД)(ОП)'!C33+'Адапт.ОВЗ 3-8 ГСД (ОП) '!C33+'Адапт.ОВЗ 3-8 ГСД-сеть (ОП)'!C33+'Общеобр. ИНВ на дому 3-8 (ОП)'!C33</f>
        <v>71</v>
      </c>
      <c r="D33" s="83"/>
      <c r="E33" s="45"/>
    </row>
    <row r="34" spans="1:5" ht="15.75" customHeight="1">
      <c r="A34" s="50" t="s">
        <v>44</v>
      </c>
      <c r="B34" s="115">
        <f>'ООП 3-8 нор ГПД (ОП)'!B34+'ООП 3-8 нор ГСД (ОП)'!B34+'Адапт. ОВЗ 3 - 8 ГПД (ОП)'!B34+'Адапт.3-8(ИНВ)на дому (ГСД)(ОП)'!B34+'Адапт.ОВЗ 3-8 ГСД (ОП) '!B34+'Адапт.ОВЗ 3-8 ГСД-сеть (ОП)'!B34+'Общеобр. ИНВ на дому 3-8 (ОП)'!B34</f>
        <v>130</v>
      </c>
      <c r="C34" s="115">
        <f>'ООП 3-8 нор ГПД (ОП)'!C34+'ООП 3-8 нор ГСД (ОП)'!C34+'Адапт. ОВЗ 3 - 8 ГПД (ОП)'!C34+'Адапт.3-8(ИНВ)на дому (ГСД)(ОП)'!C34+'Адапт.ОВЗ 3-8 ГСД (ОП) '!C34+'Адапт.ОВЗ 3-8 ГСД-сеть (ОП)'!C34+'Общеобр. ИНВ на дому 3-8 (ОП)'!C34</f>
        <v>114</v>
      </c>
      <c r="D34" s="83"/>
      <c r="E34" s="45"/>
    </row>
    <row r="35" spans="1:5" ht="15.75" customHeight="1">
      <c r="A35" s="50" t="s">
        <v>46</v>
      </c>
      <c r="B35" s="115">
        <f>'ООП 3-8 нор ГПД (ОП)'!B35+'ООП 3-8 нор ГСД (ОП)'!B35+'Адапт. ОВЗ 3 - 8 ГПД (ОП)'!B35+'Адапт.3-8(ИНВ)на дому (ГСД)(ОП)'!B35+'Адапт.ОВЗ 3-8 ГСД (ОП) '!B35+'Адапт.ОВЗ 3-8 ГСД-сеть (ОП)'!B35+'Общеобр. ИНВ на дому 3-8 (ОП)'!B35</f>
        <v>83</v>
      </c>
      <c r="C35" s="115">
        <f>'ООП 3-8 нор ГПД (ОП)'!C35+'ООП 3-8 нор ГСД (ОП)'!C35+'Адапт. ОВЗ 3 - 8 ГПД (ОП)'!C35+'Адапт.3-8(ИНВ)на дому (ГСД)(ОП)'!C35+'Адапт.ОВЗ 3-8 ГСД (ОП) '!C35+'Адапт.ОВЗ 3-8 ГСД-сеть (ОП)'!C35+'Общеобр. ИНВ на дому 3-8 (ОП)'!C35</f>
        <v>82</v>
      </c>
      <c r="D35" s="83"/>
      <c r="E35" s="45"/>
    </row>
    <row r="36" spans="1:5" ht="15.75" customHeight="1">
      <c r="A36" s="50" t="s">
        <v>47</v>
      </c>
      <c r="B36" s="115">
        <f>'ООП 3-8 нор ГПД (ОП)'!B36+'ООП 3-8 нор ГСД (ОП)'!B36+'Адапт. ОВЗ 3 - 8 ГПД (ОП)'!B36+'Адапт.3-8(ИНВ)на дому (ГСД)(ОП)'!B36+'Адапт.ОВЗ 3-8 ГСД (ОП) '!B36+'Адапт.ОВЗ 3-8 ГСД-сеть (ОП)'!B36+'Общеобр. ИНВ на дому 3-8 (ОП)'!B36</f>
        <v>221</v>
      </c>
      <c r="C36" s="115">
        <f>'ООП 3-8 нор ГПД (ОП)'!C36+'ООП 3-8 нор ГСД (ОП)'!C36+'Адапт. ОВЗ 3 - 8 ГПД (ОП)'!C36+'Адапт.3-8(ИНВ)на дому (ГСД)(ОП)'!C36+'Адапт.ОВЗ 3-8 ГСД (ОП) '!C36+'Адапт.ОВЗ 3-8 ГСД-сеть (ОП)'!C36+'Общеобр. ИНВ на дому 3-8 (ОП)'!C36</f>
        <v>207</v>
      </c>
      <c r="D36" s="83"/>
      <c r="E36" s="45"/>
    </row>
    <row r="37" spans="1:5" ht="15.75" customHeight="1">
      <c r="A37" s="50" t="s">
        <v>48</v>
      </c>
      <c r="B37" s="115">
        <f>'ООП 3-8 нор ГПД (ОП)'!B37+'ООП 3-8 нор ГСД (ОП)'!B37+'Адапт. ОВЗ 3 - 8 ГПД (ОП)'!B37+'Адапт.3-8(ИНВ)на дому (ГСД)(ОП)'!B37+'Адапт.ОВЗ 3-8 ГСД (ОП) '!B37+'Адапт.ОВЗ 3-8 ГСД-сеть (ОП)'!B37+'Общеобр. ИНВ на дому 3-8 (ОП)'!B37</f>
        <v>186</v>
      </c>
      <c r="C37" s="115">
        <f>'ООП 3-8 нор ГПД (ОП)'!C37+'ООП 3-8 нор ГСД (ОП)'!C37+'Адапт. ОВЗ 3 - 8 ГПД (ОП)'!C37+'Адапт.3-8(ИНВ)на дому (ГСД)(ОП)'!C37+'Адапт.ОВЗ 3-8 ГСД (ОП) '!C37+'Адапт.ОВЗ 3-8 ГСД-сеть (ОП)'!C37+'Общеобр. ИНВ на дому 3-8 (ОП)'!C37</f>
        <v>186</v>
      </c>
      <c r="D37" s="83"/>
      <c r="E37" s="45"/>
    </row>
    <row r="38" spans="1:5" ht="15.75" customHeight="1">
      <c r="A38" s="50" t="s">
        <v>49</v>
      </c>
      <c r="B38" s="115">
        <f>'ООП 3-8 нор ГПД (ОП)'!B38+'ООП 3-8 нор ГСД (ОП)'!B38+'Адапт. ОВЗ 3 - 8 ГПД (ОП)'!B38+'Адапт.3-8(ИНВ)на дому (ГСД)(ОП)'!B38+'Адапт.ОВЗ 3-8 ГСД (ОП) '!B38+'Адапт.ОВЗ 3-8 ГСД-сеть (ОП)'!B38+'Общеобр. ИНВ на дому 3-8 (ОП)'!B38</f>
        <v>133</v>
      </c>
      <c r="C38" s="115">
        <f>'ООП 3-8 нор ГПД (ОП)'!C38+'ООП 3-8 нор ГСД (ОП)'!C38+'Адапт. ОВЗ 3 - 8 ГПД (ОП)'!C38+'Адапт.3-8(ИНВ)на дому (ГСД)(ОП)'!C38+'Адапт.ОВЗ 3-8 ГСД (ОП) '!C38+'Адапт.ОВЗ 3-8 ГСД-сеть (ОП)'!C38+'Общеобр. ИНВ на дому 3-8 (ОП)'!C38</f>
        <v>123</v>
      </c>
      <c r="D38" s="83"/>
      <c r="E38" s="45"/>
    </row>
    <row r="39" spans="1:5" ht="15.75" customHeight="1">
      <c r="A39" s="50" t="s">
        <v>50</v>
      </c>
      <c r="B39" s="115">
        <f>'ООП 3-8 нор ГПД (ОП)'!B39+'ООП 3-8 нор ГСД (ОП)'!B39+'Адапт. ОВЗ 3 - 8 ГПД (ОП)'!B39+'Адапт.3-8(ИНВ)на дому (ГСД)(ОП)'!B39+'Адапт.ОВЗ 3-8 ГСД (ОП) '!B39+'Адапт.ОВЗ 3-8 ГСД-сеть (ОП)'!B39+'Общеобр. ИНВ на дому 3-8 (ОП)'!B39</f>
        <v>307</v>
      </c>
      <c r="C39" s="115">
        <f>'ООП 3-8 нор ГПД (ОП)'!C39+'ООП 3-8 нор ГСД (ОП)'!C39+'Адапт. ОВЗ 3 - 8 ГПД (ОП)'!C39+'Адапт.3-8(ИНВ)на дому (ГСД)(ОП)'!C39+'Адапт.ОВЗ 3-8 ГСД (ОП) '!C39+'Адапт.ОВЗ 3-8 ГСД-сеть (ОП)'!C39+'Общеобр. ИНВ на дому 3-8 (ОП)'!C39</f>
        <v>282</v>
      </c>
      <c r="D39" s="83"/>
      <c r="E39" s="45"/>
    </row>
    <row r="40" spans="1:5" ht="15.75" customHeight="1">
      <c r="A40" s="50" t="s">
        <v>51</v>
      </c>
      <c r="B40" s="115">
        <f>'ООП 3-8 нор ГПД (ОП)'!B40+'ООП 3-8 нор ГСД (ОП)'!B40+'Адапт. ОВЗ 3 - 8 ГПД (ОП)'!B40+'Адапт.3-8(ИНВ)на дому (ГСД)(ОП)'!B40+'Адапт.ОВЗ 3-8 ГСД (ОП) '!B40+'Адапт.ОВЗ 3-8 ГСД-сеть (ОП)'!B40+'Общеобр. ИНВ на дому 3-8 (ОП)'!B40</f>
        <v>71</v>
      </c>
      <c r="C40" s="115">
        <f>'ООП 3-8 нор ГПД (ОП)'!C40+'ООП 3-8 нор ГСД (ОП)'!C40+'Адапт. ОВЗ 3 - 8 ГПД (ОП)'!C40+'Адапт.3-8(ИНВ)на дому (ГСД)(ОП)'!C40+'Адапт.ОВЗ 3-8 ГСД (ОП) '!C40+'Адапт.ОВЗ 3-8 ГСД-сеть (ОП)'!C40+'Общеобр. ИНВ на дому 3-8 (ОП)'!C40</f>
        <v>66</v>
      </c>
      <c r="D40" s="83"/>
      <c r="E40" s="45"/>
    </row>
    <row r="41" spans="1:5" ht="15.75" customHeight="1">
      <c r="A41" s="50" t="s">
        <v>52</v>
      </c>
      <c r="B41" s="115">
        <f>'ООП 3-8 нор ГПД (ОП)'!B41+'ООП 3-8 нор ГСД (ОП)'!B41+'Адапт. ОВЗ 3 - 8 ГПД (ОП)'!B41+'Адапт.3-8(ИНВ)на дому (ГСД)(ОП)'!B41+'Адапт.ОВЗ 3-8 ГСД (ОП) '!B41+'Адапт.ОВЗ 3-8 ГСД-сеть (ОП)'!B41+'Общеобр. ИНВ на дому 3-8 (ОП)'!B41</f>
        <v>355</v>
      </c>
      <c r="C41" s="115">
        <f>'ООП 3-8 нор ГПД (ОП)'!C41+'ООП 3-8 нор ГСД (ОП)'!C41+'Адапт. ОВЗ 3 - 8 ГПД (ОП)'!C41+'Адапт.3-8(ИНВ)на дому (ГСД)(ОП)'!C41+'Адапт.ОВЗ 3-8 ГСД (ОП) '!C41+'Адапт.ОВЗ 3-8 ГСД-сеть (ОП)'!C41+'Общеобр. ИНВ на дому 3-8 (ОП)'!C41</f>
        <v>350</v>
      </c>
      <c r="D41" s="83"/>
      <c r="E41" s="45"/>
    </row>
    <row r="42" spans="1:5" ht="15.75" customHeight="1">
      <c r="A42" s="50" t="s">
        <v>53</v>
      </c>
      <c r="B42" s="115">
        <f>'ООП 3-8 нор ГПД (ОП)'!B42+'ООП 3-8 нор ГСД (ОП)'!B42+'Адапт. ОВЗ 3 - 8 ГПД (ОП)'!B42+'Адапт.3-8(ИНВ)на дому (ГСД)(ОП)'!B42+'Адапт.ОВЗ 3-8 ГСД (ОП) '!B42+'Адапт.ОВЗ 3-8 ГСД-сеть (ОП)'!B42+'Общеобр. ИНВ на дому 3-8 (ОП)'!B42</f>
        <v>133</v>
      </c>
      <c r="C42" s="115">
        <f>'ООП 3-8 нор ГПД (ОП)'!C42+'ООП 3-8 нор ГСД (ОП)'!C42+'Адапт. ОВЗ 3 - 8 ГПД (ОП)'!C42+'Адапт.3-8(ИНВ)на дому (ГСД)(ОП)'!C42+'Адапт.ОВЗ 3-8 ГСД (ОП) '!C42+'Адапт.ОВЗ 3-8 ГСД-сеть (ОП)'!C42+'Общеобр. ИНВ на дому 3-8 (ОП)'!C42</f>
        <v>129</v>
      </c>
      <c r="D42" s="83"/>
      <c r="E42" s="45"/>
    </row>
    <row r="43" spans="1:5" ht="15.75" customHeight="1">
      <c r="A43" s="50" t="s">
        <v>54</v>
      </c>
      <c r="B43" s="115">
        <f>'ООП 3-8 нор ГПД (ОП)'!B43+'ООП 3-8 нор ГСД (ОП)'!B43+'Адапт. ОВЗ 3 - 8 ГПД (ОП)'!B43+'Адапт.3-8(ИНВ)на дому (ГСД)(ОП)'!B43+'Адапт.ОВЗ 3-8 ГСД (ОП) '!B43+'Адапт.ОВЗ 3-8 ГСД-сеть (ОП)'!B43+'Общеобр. ИНВ на дому 3-8 (ОП)'!B43</f>
        <v>146</v>
      </c>
      <c r="C43" s="115">
        <f>'ООП 3-8 нор ГПД (ОП)'!C43+'ООП 3-8 нор ГСД (ОП)'!C43+'Адапт. ОВЗ 3 - 8 ГПД (ОП)'!C43+'Адапт.3-8(ИНВ)на дому (ГСД)(ОП)'!C43+'Адапт.ОВЗ 3-8 ГСД (ОП) '!C43+'Адапт.ОВЗ 3-8 ГСД-сеть (ОП)'!C43+'Общеобр. ИНВ на дому 3-8 (ОП)'!C43</f>
        <v>138</v>
      </c>
      <c r="D43" s="83"/>
      <c r="E43" s="45"/>
    </row>
    <row r="44" spans="1:5" ht="15.75" customHeight="1">
      <c r="A44" s="50" t="s">
        <v>55</v>
      </c>
      <c r="B44" s="115">
        <f>'ООП 3-8 нор ГПД (ОП)'!B44+'ООП 3-8 нор ГСД (ОП)'!B44+'Адапт. ОВЗ 3 - 8 ГПД (ОП)'!B44+'Адапт.3-8(ИНВ)на дому (ГСД)(ОП)'!B44+'Адапт.ОВЗ 3-8 ГСД (ОП) '!B44+'Адапт.ОВЗ 3-8 ГСД-сеть (ОП)'!B44+'Общеобр. ИНВ на дому 3-8 (ОП)'!B44</f>
        <v>163</v>
      </c>
      <c r="C44" s="115">
        <f>'ООП 3-8 нор ГПД (ОП)'!C44+'ООП 3-8 нор ГСД (ОП)'!C44+'Адапт. ОВЗ 3 - 8 ГПД (ОП)'!C44+'Адапт.3-8(ИНВ)на дому (ГСД)(ОП)'!C44+'Адапт.ОВЗ 3-8 ГСД (ОП) '!C44+'Адапт.ОВЗ 3-8 ГСД-сеть (ОП)'!C44+'Общеобр. ИНВ на дому 3-8 (ОП)'!C44</f>
        <v>159</v>
      </c>
      <c r="D44" s="83"/>
      <c r="E44" s="45"/>
    </row>
    <row r="45" spans="1:5" ht="15.75" customHeight="1">
      <c r="A45" s="50" t="s">
        <v>56</v>
      </c>
      <c r="B45" s="115">
        <f>'ООП 3-8 нор ГПД (ОП)'!B45+'ООП 3-8 нор ГСД (ОП)'!B45+'Адапт. ОВЗ 3 - 8 ГПД (ОП)'!B45+'Адапт.3-8(ИНВ)на дому (ГСД)(ОП)'!B45+'Адапт.ОВЗ 3-8 ГСД (ОП) '!B45+'Адапт.ОВЗ 3-8 ГСД-сеть (ОП)'!B45+'Общеобр. ИНВ на дому 3-8 (ОП)'!B45</f>
        <v>89</v>
      </c>
      <c r="C45" s="115">
        <f>'ООП 3-8 нор ГПД (ОП)'!C45+'ООП 3-8 нор ГСД (ОП)'!C45+'Адапт. ОВЗ 3 - 8 ГПД (ОП)'!C45+'Адапт.3-8(ИНВ)на дому (ГСД)(ОП)'!C45+'Адапт.ОВЗ 3-8 ГСД (ОП) '!C45+'Адапт.ОВЗ 3-8 ГСД-сеть (ОП)'!C45+'Общеобр. ИНВ на дому 3-8 (ОП)'!C45</f>
        <v>81</v>
      </c>
      <c r="D45" s="83"/>
      <c r="E45" s="45"/>
    </row>
    <row r="46" spans="1:5" ht="15.75" customHeight="1">
      <c r="A46" s="50" t="s">
        <v>57</v>
      </c>
      <c r="B46" s="115">
        <f>'ООП 3-8 нор ГПД (ОП)'!B46+'ООП 3-8 нор ГСД (ОП)'!B46+'Адапт. ОВЗ 3 - 8 ГПД (ОП)'!B46+'Адапт.3-8(ИНВ)на дому (ГСД)(ОП)'!B46+'Адапт.ОВЗ 3-8 ГСД (ОП) '!B46+'Адапт.ОВЗ 3-8 ГСД-сеть (ОП)'!B46+'Общеобр. ИНВ на дому 3-8 (ОП)'!B46</f>
        <v>157</v>
      </c>
      <c r="C46" s="115">
        <f>'ООП 3-8 нор ГПД (ОП)'!C46+'ООП 3-8 нор ГСД (ОП)'!C46+'Адапт. ОВЗ 3 - 8 ГПД (ОП)'!C46+'Адапт.3-8(ИНВ)на дому (ГСД)(ОП)'!C46+'Адапт.ОВЗ 3-8 ГСД (ОП) '!C46+'Адапт.ОВЗ 3-8 ГСД-сеть (ОП)'!C46+'Общеобр. ИНВ на дому 3-8 (ОП)'!C46</f>
        <v>152</v>
      </c>
      <c r="D46" s="83"/>
      <c r="E46" s="45"/>
    </row>
    <row r="47" spans="1:5" ht="15.75" customHeight="1">
      <c r="A47" s="50" t="s">
        <v>58</v>
      </c>
      <c r="B47" s="115">
        <f>'ООП 3-8 нор ГПД (ОП)'!B47+'ООП 3-8 нор ГСД (ОП)'!B47+'Адапт. ОВЗ 3 - 8 ГПД (ОП)'!B47+'Адапт.3-8(ИНВ)на дому (ГСД)(ОП)'!B47+'Адапт.ОВЗ 3-8 ГСД (ОП) '!B47+'Адапт.ОВЗ 3-8 ГСД-сеть (ОП)'!B47+'Общеобр. ИНВ на дому 3-8 (ОП)'!B47</f>
        <v>108</v>
      </c>
      <c r="C47" s="115">
        <f>'ООП 3-8 нор ГПД (ОП)'!C47+'ООП 3-8 нор ГСД (ОП)'!C47+'Адапт. ОВЗ 3 - 8 ГПД (ОП)'!C47+'Адапт.3-8(ИНВ)на дому (ГСД)(ОП)'!C47+'Адапт.ОВЗ 3-8 ГСД (ОП) '!C47+'Адапт.ОВЗ 3-8 ГСД-сеть (ОП)'!C47+'Общеобр. ИНВ на дому 3-8 (ОП)'!C47</f>
        <v>104</v>
      </c>
      <c r="D47" s="83"/>
      <c r="E47" s="45"/>
    </row>
    <row r="48" spans="1:5" ht="15.75" customHeight="1">
      <c r="A48" s="50" t="s">
        <v>59</v>
      </c>
      <c r="B48" s="115">
        <f>'ООП 3-8 нор ГПД (ОП)'!B48+'ООП 3-8 нор ГСД (ОП)'!B48+'Адапт. ОВЗ 3 - 8 ГПД (ОП)'!B48+'Адапт.3-8(ИНВ)на дому (ГСД)(ОП)'!B48+'Адапт.ОВЗ 3-8 ГСД (ОП) '!B48+'Адапт.ОВЗ 3-8 ГСД-сеть (ОП)'!B48+'Общеобр. ИНВ на дому 3-8 (ОП)'!B48</f>
        <v>158</v>
      </c>
      <c r="C48" s="115">
        <f>'ООП 3-8 нор ГПД (ОП)'!C48+'ООП 3-8 нор ГСД (ОП)'!C48+'Адапт. ОВЗ 3 - 8 ГПД (ОП)'!C48+'Адапт.3-8(ИНВ)на дому (ГСД)(ОП)'!C48+'Адапт.ОВЗ 3-8 ГСД (ОП) '!C48+'Адапт.ОВЗ 3-8 ГСД-сеть (ОП)'!C48+'Общеобр. ИНВ на дому 3-8 (ОП)'!C48</f>
        <v>152</v>
      </c>
      <c r="D48" s="83"/>
      <c r="E48" s="45"/>
    </row>
    <row r="49" spans="1:26" ht="15.75" customHeight="1">
      <c r="A49" s="50" t="s">
        <v>60</v>
      </c>
      <c r="B49" s="115">
        <f>'ООП 3-8 нор ГПД (ОП)'!B49+'ООП 3-8 нор ГСД (ОП)'!B49+'Адапт. ОВЗ 3 - 8 ГПД (ОП)'!B49+'Адапт.3-8(ИНВ)на дому (ГСД)(ОП)'!B49+'Адапт.ОВЗ 3-8 ГСД (ОП) '!B49+'Адапт.ОВЗ 3-8 ГСД-сеть (ОП)'!B49+'Общеобр. ИНВ на дому 3-8 (ОП)'!B49</f>
        <v>84</v>
      </c>
      <c r="C49" s="115">
        <f>'ООП 3-8 нор ГПД (ОП)'!C49+'ООП 3-8 нор ГСД (ОП)'!C49+'Адапт. ОВЗ 3 - 8 ГПД (ОП)'!C49+'Адапт.3-8(ИНВ)на дому (ГСД)(ОП)'!C49+'Адапт.ОВЗ 3-8 ГСД (ОП) '!C49+'Адапт.ОВЗ 3-8 ГСД-сеть (ОП)'!C49+'Общеобр. ИНВ на дому 3-8 (ОП)'!C49</f>
        <v>84</v>
      </c>
      <c r="D49" s="83"/>
      <c r="E49" s="45"/>
    </row>
    <row r="50" spans="1:26" ht="15.75" customHeight="1">
      <c r="A50" s="50" t="s">
        <v>61</v>
      </c>
      <c r="B50" s="115">
        <f>'ООП 3-8 нор ГПД (ОП)'!B50+'ООП 3-8 нор ГСД (ОП)'!B50+'Адапт. ОВЗ 3 - 8 ГПД (ОП)'!B50+'Адапт.3-8(ИНВ)на дому (ГСД)(ОП)'!B50+'Адапт.ОВЗ 3-8 ГСД (ОП) '!B50+'Адапт.ОВЗ 3-8 ГСД-сеть (ОП)'!B50+'Общеобр. ИНВ на дому 3-8 (ОП)'!B50</f>
        <v>84</v>
      </c>
      <c r="C50" s="115">
        <f>'ООП 3-8 нор ГПД (ОП)'!C50+'ООП 3-8 нор ГСД (ОП)'!C50+'Адапт. ОВЗ 3 - 8 ГПД (ОП)'!C50+'Адапт.3-8(ИНВ)на дому (ГСД)(ОП)'!C50+'Адапт.ОВЗ 3-8 ГСД (ОП) '!C50+'Адапт.ОВЗ 3-8 ГСД-сеть (ОП)'!C50+'Общеобр. ИНВ на дому 3-8 (ОП)'!C50</f>
        <v>79</v>
      </c>
      <c r="D50" s="83"/>
      <c r="E50" s="45"/>
    </row>
    <row r="51" spans="1:26" ht="15.75" customHeight="1">
      <c r="A51" s="50" t="s">
        <v>62</v>
      </c>
      <c r="B51" s="115">
        <f>'ООП 3-8 нор ГПД (ОП)'!B51+'ООП 3-8 нор ГСД (ОП)'!B51+'Адапт. ОВЗ 3 - 8 ГПД (ОП)'!B51+'Адапт.3-8(ИНВ)на дому (ГСД)(ОП)'!B51+'Адапт.ОВЗ 3-8 ГСД (ОП) '!B51+'Адапт.ОВЗ 3-8 ГСД-сеть (ОП)'!B51+'Общеобр. ИНВ на дому 3-8 (ОП)'!B51</f>
        <v>140</v>
      </c>
      <c r="C51" s="115">
        <f>'ООП 3-8 нор ГПД (ОП)'!C51+'ООП 3-8 нор ГСД (ОП)'!C51+'Адапт. ОВЗ 3 - 8 ГПД (ОП)'!C51+'Адапт.3-8(ИНВ)на дому (ГСД)(ОП)'!C51+'Адапт.ОВЗ 3-8 ГСД (ОП) '!C51+'Адапт.ОВЗ 3-8 ГСД-сеть (ОП)'!C51+'Общеобр. ИНВ на дому 3-8 (ОП)'!C51</f>
        <v>128</v>
      </c>
      <c r="D51" s="83"/>
      <c r="E51" s="45"/>
    </row>
    <row r="52" spans="1:26" ht="15.75" customHeight="1">
      <c r="A52" s="50" t="s">
        <v>63</v>
      </c>
      <c r="B52" s="115">
        <f>'ООП 3-8 нор ГПД (ОП)'!B52+'ООП 3-8 нор ГСД (ОП)'!B52+'Адапт. ОВЗ 3 - 8 ГПД (ОП)'!B52+'Адапт.3-8(ИНВ)на дому (ГСД)(ОП)'!B52+'Адапт.ОВЗ 3-8 ГСД (ОП) '!B52+'Адапт.ОВЗ 3-8 ГСД-сеть (ОП)'!B52+'Общеобр. ИНВ на дому 3-8 (ОП)'!B52</f>
        <v>149</v>
      </c>
      <c r="C52" s="115">
        <f>'ООП 3-8 нор ГПД (ОП)'!C52+'ООП 3-8 нор ГСД (ОП)'!C52+'Адапт. ОВЗ 3 - 8 ГПД (ОП)'!C52+'Адапт.3-8(ИНВ)на дому (ГСД)(ОП)'!C52+'Адапт.ОВЗ 3-8 ГСД (ОП) '!C52+'Адапт.ОВЗ 3-8 ГСД-сеть (ОП)'!C52+'Общеобр. ИНВ на дому 3-8 (ОП)'!C52</f>
        <v>145</v>
      </c>
      <c r="D52" s="83"/>
      <c r="E52" s="45"/>
    </row>
    <row r="53" spans="1:26" ht="15.75" customHeight="1">
      <c r="A53" s="50" t="s">
        <v>64</v>
      </c>
      <c r="B53" s="115">
        <f>'ООП 3-8 нор ГПД (ОП)'!B53+'ООП 3-8 нор ГСД (ОП)'!B53+'Адапт. ОВЗ 3 - 8 ГПД (ОП)'!B53+'Адапт.3-8(ИНВ)на дому (ГСД)(ОП)'!B53+'Адапт.ОВЗ 3-8 ГСД (ОП) '!B53+'Адапт.ОВЗ 3-8 ГСД-сеть (ОП)'!B53+'Общеобр. ИНВ на дому 3-8 (ОП)'!B53</f>
        <v>180</v>
      </c>
      <c r="C53" s="115">
        <f>'ООП 3-8 нор ГПД (ОП)'!C53+'ООП 3-8 нор ГСД (ОП)'!C53+'Адапт. ОВЗ 3 - 8 ГПД (ОП)'!C53+'Адапт.3-8(ИНВ)на дому (ГСД)(ОП)'!C53+'Адапт.ОВЗ 3-8 ГСД (ОП) '!C53+'Адапт.ОВЗ 3-8 ГСД-сеть (ОП)'!C53+'Общеобр. ИНВ на дому 3-8 (ОП)'!C53</f>
        <v>149</v>
      </c>
      <c r="D53" s="83"/>
      <c r="E53" s="45"/>
    </row>
    <row r="54" spans="1:26" ht="15.75" customHeight="1">
      <c r="A54" s="50" t="s">
        <v>66</v>
      </c>
      <c r="B54" s="115">
        <f>'ООП 3-8 нор ГПД (ОП)'!B54+'ООП 3-8 нор ГСД (ОП)'!B54+'Адапт. ОВЗ 3 - 8 ГПД (ОП)'!B54+'Адапт.3-8(ИНВ)на дому (ГСД)(ОП)'!B54+'Адапт.ОВЗ 3-8 ГСД (ОП) '!B54+'Адапт.ОВЗ 3-8 ГСД-сеть (ОП)'!B54+'Общеобр. ИНВ на дому 3-8 (ОП)'!B54</f>
        <v>194</v>
      </c>
      <c r="C54" s="115">
        <f>'ООП 3-8 нор ГПД (ОП)'!C54+'ООП 3-8 нор ГСД (ОП)'!C54+'Адапт. ОВЗ 3 - 8 ГПД (ОП)'!C54+'Адапт.3-8(ИНВ)на дому (ГСД)(ОП)'!C54+'Адапт.ОВЗ 3-8 ГСД (ОП) '!C54+'Адапт.ОВЗ 3-8 ГСД-сеть (ОП)'!C54+'Общеобр. ИНВ на дому 3-8 (ОП)'!C54</f>
        <v>176</v>
      </c>
      <c r="D54" s="83"/>
      <c r="E54" s="45"/>
    </row>
    <row r="55" spans="1:26" ht="15.75" customHeight="1">
      <c r="A55" s="50" t="s">
        <v>67</v>
      </c>
      <c r="B55" s="115">
        <f>'ООП 3-8 нор ГПД (ОП)'!B55+'ООП 3-8 нор ГСД (ОП)'!B55+'Адапт. ОВЗ 3 - 8 ГПД (ОП)'!B55+'Адапт.3-8(ИНВ)на дому (ГСД)(ОП)'!B55+'Адапт.ОВЗ 3-8 ГСД (ОП) '!B55+'Адапт.ОВЗ 3-8 ГСД-сеть (ОП)'!B55+'Общеобр. ИНВ на дому 3-8 (ОП)'!B55</f>
        <v>196</v>
      </c>
      <c r="C55" s="115">
        <f>'ООП 3-8 нор ГПД (ОП)'!C55+'ООП 3-8 нор ГСД (ОП)'!C55+'Адапт. ОВЗ 3 - 8 ГПД (ОП)'!C55+'Адапт.3-8(ИНВ)на дому (ГСД)(ОП)'!C55+'Адапт.ОВЗ 3-8 ГСД (ОП) '!C55+'Адапт.ОВЗ 3-8 ГСД-сеть (ОП)'!C55+'Общеобр. ИНВ на дому 3-8 (ОП)'!C55</f>
        <v>191</v>
      </c>
      <c r="D55" s="83"/>
      <c r="E55" s="45"/>
    </row>
    <row r="56" spans="1:26" ht="15.75" customHeight="1">
      <c r="A56" s="50" t="s">
        <v>68</v>
      </c>
      <c r="B56" s="115">
        <f>'ООП 3-8 нор ГПД (ОП)'!B56+'ООП 3-8 нор ГСД (ОП)'!B56+'Адапт. ОВЗ 3 - 8 ГПД (ОП)'!B56+'Адапт.3-8(ИНВ)на дому (ГСД)(ОП)'!B56+'Адапт.ОВЗ 3-8 ГСД (ОП) '!B56+'Адапт.ОВЗ 3-8 ГСД-сеть (ОП)'!B56+'Общеобр. ИНВ на дому 3-8 (ОП)'!B56</f>
        <v>88</v>
      </c>
      <c r="C56" s="115">
        <f>'ООП 3-8 нор ГПД (ОП)'!C56+'ООП 3-8 нор ГСД (ОП)'!C56+'Адапт. ОВЗ 3 - 8 ГПД (ОП)'!C56+'Адапт.3-8(ИНВ)на дому (ГСД)(ОП)'!C56+'Адапт.ОВЗ 3-8 ГСД (ОП) '!C56+'Адапт.ОВЗ 3-8 ГСД-сеть (ОП)'!C56+'Общеобр. ИНВ на дому 3-8 (ОП)'!C56</f>
        <v>87</v>
      </c>
      <c r="D56" s="83"/>
      <c r="E56" s="45"/>
    </row>
    <row r="57" spans="1:26" ht="15.75" customHeight="1">
      <c r="A57" s="50" t="s">
        <v>69</v>
      </c>
      <c r="B57" s="115">
        <f>'ООП 3-8 нор ГПД (ОП)'!B57+'ООП 3-8 нор ГСД (ОП)'!B57+'Адапт. ОВЗ 3 - 8 ГПД (ОП)'!B57+'Адапт.3-8(ИНВ)на дому (ГСД)(ОП)'!B57+'Адапт.ОВЗ 3-8 ГСД (ОП) '!B57+'Адапт.ОВЗ 3-8 ГСД-сеть (ОП)'!B57+'Общеобр. ИНВ на дому 3-8 (ОП)'!B57</f>
        <v>173</v>
      </c>
      <c r="C57" s="115">
        <f>'ООП 3-8 нор ГПД (ОП)'!C57+'ООП 3-8 нор ГСД (ОП)'!C57+'Адапт. ОВЗ 3 - 8 ГПД (ОП)'!C57+'Адапт.3-8(ИНВ)на дому (ГСД)(ОП)'!C57+'Адапт.ОВЗ 3-8 ГСД (ОП) '!C57+'Адапт.ОВЗ 3-8 ГСД-сеть (ОП)'!C57+'Общеобр. ИНВ на дому 3-8 (ОП)'!C57</f>
        <v>149</v>
      </c>
      <c r="D57" s="83"/>
      <c r="E57" s="45"/>
    </row>
    <row r="58" spans="1:26" ht="15.75" customHeight="1">
      <c r="A58" s="50" t="s">
        <v>71</v>
      </c>
      <c r="B58" s="115">
        <f>'ООП 3-8 нор ГПД (ОП)'!B58+'ООП 3-8 нор ГСД (ОП)'!B58+'Адапт. ОВЗ 3 - 8 ГПД (ОП)'!B58+'Адапт.3-8(ИНВ)на дому (ГСД)(ОП)'!B58+'Адапт.ОВЗ 3-8 ГСД (ОП) '!B58+'Адапт.ОВЗ 3-8 ГСД-сеть (ОП)'!B58+'Общеобр. ИНВ на дому 3-8 (ОП)'!B58</f>
        <v>168</v>
      </c>
      <c r="C58" s="115">
        <f>'ООП 3-8 нор ГПД (ОП)'!C58+'ООП 3-8 нор ГСД (ОП)'!C58+'Адапт. ОВЗ 3 - 8 ГПД (ОП)'!C58+'Адапт.3-8(ИНВ)на дому (ГСД)(ОП)'!C58+'Адапт.ОВЗ 3-8 ГСД (ОП) '!C58+'Адапт.ОВЗ 3-8 ГСД-сеть (ОП)'!C58+'Общеобр. ИНВ на дому 3-8 (ОП)'!C58</f>
        <v>157</v>
      </c>
      <c r="D58" s="83"/>
      <c r="E58" s="45"/>
    </row>
    <row r="59" spans="1:26" ht="15.75" customHeight="1">
      <c r="A59" s="50" t="s">
        <v>72</v>
      </c>
      <c r="B59" s="115">
        <f>'ООП 3-8 нор ГПД (ОП)'!B59+'ООП 3-8 нор ГСД (ОП)'!B59+'Адапт. ОВЗ 3 - 8 ГПД (ОП)'!B59+'Адапт.3-8(ИНВ)на дому (ГСД)(ОП)'!B59+'Адапт.ОВЗ 3-8 ГСД (ОП) '!B59+'Адапт.ОВЗ 3-8 ГСД-сеть (ОП)'!B59+'Общеобр. ИНВ на дому 3-8 (ОП)'!B59</f>
        <v>198</v>
      </c>
      <c r="C59" s="115">
        <f>'ООП 3-8 нор ГПД (ОП)'!C59+'ООП 3-8 нор ГСД (ОП)'!C59+'Адапт. ОВЗ 3 - 8 ГПД (ОП)'!C59+'Адапт.3-8(ИНВ)на дому (ГСД)(ОП)'!C59+'Адапт.ОВЗ 3-8 ГСД (ОП) '!C59+'Адапт.ОВЗ 3-8 ГСД-сеть (ОП)'!C59+'Общеобр. ИНВ на дому 3-8 (ОП)'!C59</f>
        <v>188</v>
      </c>
      <c r="D59" s="83"/>
      <c r="E59" s="45"/>
    </row>
    <row r="60" spans="1:26" ht="15.75" customHeight="1">
      <c r="A60" s="50" t="s">
        <v>73</v>
      </c>
      <c r="B60" s="115">
        <f>'ООП 3-8 нор ГПД (ОП)'!B60+'ООП 3-8 нор ГСД (ОП)'!B60+'Адапт. ОВЗ 3 - 8 ГПД (ОП)'!B60+'Адапт.3-8(ИНВ)на дому (ГСД)(ОП)'!B60+'Адапт.ОВЗ 3-8 ГСД (ОП) '!B60+'Адапт.ОВЗ 3-8 ГСД-сеть (ОП)'!B60+'Общеобр. ИНВ на дому 3-8 (ОП)'!B60</f>
        <v>96</v>
      </c>
      <c r="C60" s="115">
        <f>'ООП 3-8 нор ГПД (ОП)'!C60+'ООП 3-8 нор ГСД (ОП)'!C60+'Адапт. ОВЗ 3 - 8 ГПД (ОП)'!C60+'Адапт.3-8(ИНВ)на дому (ГСД)(ОП)'!C60+'Адапт.ОВЗ 3-8 ГСД (ОП) '!C60+'Адапт.ОВЗ 3-8 ГСД-сеть (ОП)'!C60+'Общеобр. ИНВ на дому 3-8 (ОП)'!C60</f>
        <v>93</v>
      </c>
      <c r="D60" s="83"/>
      <c r="E60" s="45"/>
    </row>
    <row r="61" spans="1:26" ht="15.75" customHeight="1">
      <c r="A61" s="50" t="s">
        <v>74</v>
      </c>
      <c r="B61" s="115">
        <f>'ООП 3-8 нор ГПД (ОП)'!B61+'ООП 3-8 нор ГСД (ОП)'!B61+'Адапт. ОВЗ 3 - 8 ГПД (ОП)'!B61+'Адапт.3-8(ИНВ)на дому (ГСД)(ОП)'!B61+'Адапт.ОВЗ 3-8 ГСД (ОП) '!B61+'Адапт.ОВЗ 3-8 ГСД-сеть (ОП)'!B61+'Общеобр. ИНВ на дому 3-8 (ОП)'!B61</f>
        <v>154</v>
      </c>
      <c r="C61" s="115">
        <f>'ООП 3-8 нор ГПД (ОП)'!C61+'ООП 3-8 нор ГСД (ОП)'!C61+'Адапт. ОВЗ 3 - 8 ГПД (ОП)'!C61+'Адапт.3-8(ИНВ)на дому (ГСД)(ОП)'!C61+'Адапт.ОВЗ 3-8 ГСД (ОП) '!C61+'Адапт.ОВЗ 3-8 ГСД-сеть (ОП)'!C61+'Общеобр. ИНВ на дому 3-8 (ОП)'!C61</f>
        <v>136</v>
      </c>
      <c r="D61" s="83"/>
      <c r="E61" s="45"/>
    </row>
    <row r="62" spans="1:26" ht="15.75" customHeight="1">
      <c r="A62" s="118" t="s">
        <v>75</v>
      </c>
      <c r="B62" s="115">
        <f>'ООП 3-8 нор ГПД (ОП)'!B62+'ООП 3-8 нор ГСД (ОП)'!B62+'Адапт. ОВЗ 3 - 8 ГПД (ОП)'!B62+'Адапт.3-8(ИНВ)на дому (ГСД)(ОП)'!B62+'Адапт.ОВЗ 3-8 ГСД (ОП) '!B62+'Адапт.ОВЗ 3-8 ГСД-сеть (ОП)'!B62+'Общеобр. ИНВ на дому 3-8 (ОП)'!B62</f>
        <v>8373</v>
      </c>
      <c r="C62" s="115">
        <f>'ООП 3-8 нор ГПД (ОП)'!C62+'ООП 3-8 нор ГСД (ОП)'!C62+'Адапт. ОВЗ 3 - 8 ГПД (ОП)'!C62+'Адапт.3-8(ИНВ)на дому (ГСД)(ОП)'!C62+'Адапт.ОВЗ 3-8 ГСД (ОП) '!C62+'Адапт.ОВЗ 3-8 ГСД-сеть (ОП)'!C62+'Общеобр. ИНВ на дому 3-8 (ОП)'!C62</f>
        <v>7853</v>
      </c>
      <c r="D62" s="128"/>
      <c r="E62" s="16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60" t="s">
        <v>167</v>
      </c>
      <c r="B63" s="165">
        <f t="shared" ref="B63:D63" si="0">SUM(B5:B61)</f>
        <v>8373</v>
      </c>
      <c r="C63" s="165">
        <f t="shared" si="0"/>
        <v>7853</v>
      </c>
      <c r="D63" s="51" t="e">
        <f t="shared" si="0"/>
        <v>#REF!</v>
      </c>
      <c r="E63" s="45"/>
      <c r="J63" s="10" t="s">
        <v>0</v>
      </c>
    </row>
    <row r="64" spans="1:26" ht="15.75" customHeight="1">
      <c r="B64" s="25"/>
      <c r="C64" s="158"/>
    </row>
    <row r="65" spans="2:5" ht="15.75" customHeight="1">
      <c r="B65" s="4"/>
      <c r="C65" s="4"/>
      <c r="D65" s="4"/>
      <c r="E65" s="4"/>
    </row>
    <row r="66" spans="2:5" ht="15.75" customHeight="1"/>
    <row r="67" spans="2:5" ht="15.75" customHeight="1"/>
    <row r="68" spans="2:5" ht="15.75" customHeight="1"/>
    <row r="69" spans="2:5" ht="15.75" customHeight="1"/>
    <row r="70" spans="2:5" ht="15.75" customHeight="1"/>
    <row r="71" spans="2:5" ht="15.75" customHeight="1"/>
    <row r="72" spans="2:5" ht="15.75" customHeight="1"/>
    <row r="73" spans="2:5" ht="15.75" customHeight="1"/>
    <row r="74" spans="2:5" ht="15.75" customHeight="1"/>
    <row r="75" spans="2:5" ht="15.75" customHeight="1"/>
    <row r="76" spans="2:5" ht="15.75" customHeight="1"/>
    <row r="77" spans="2:5" ht="15.75" customHeight="1"/>
    <row r="78" spans="2:5" ht="15.75" customHeight="1"/>
    <row r="79" spans="2:5" ht="15.75" customHeight="1"/>
    <row r="80" spans="2: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E1"/>
    <mergeCell ref="A2:A3"/>
    <mergeCell ref="B2:C2"/>
    <mergeCell ref="E2:E3"/>
    <mergeCell ref="A4:E4"/>
  </mergeCells>
  <printOptions horizontalCentered="1"/>
  <pageMargins left="0.31496062992125984" right="0.31496062992125984" top="0.35433070866141736" bottom="0.35433070866141736" header="0" footer="0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opLeftCell="A52" workbookViewId="0">
      <selection activeCell="D65" sqref="D65"/>
    </sheetView>
  </sheetViews>
  <sheetFormatPr defaultColWidth="14.42578125" defaultRowHeight="15" customHeight="1"/>
  <cols>
    <col min="1" max="1" width="60.7109375" customWidth="1"/>
    <col min="2" max="3" width="12.7109375" customWidth="1"/>
    <col min="4" max="4" width="11.5703125" customWidth="1"/>
    <col min="5" max="23" width="8" customWidth="1"/>
  </cols>
  <sheetData>
    <row r="1" spans="1:23" ht="45" customHeight="1">
      <c r="A1" s="186" t="s">
        <v>138</v>
      </c>
      <c r="B1" s="187"/>
      <c r="C1" s="187"/>
      <c r="D1" s="16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59.25" customHeight="1">
      <c r="A2" s="199" t="s">
        <v>77</v>
      </c>
      <c r="B2" s="201" t="s">
        <v>157</v>
      </c>
      <c r="C2" s="202"/>
      <c r="D2" s="167"/>
    </row>
    <row r="3" spans="1:23">
      <c r="A3" s="200"/>
      <c r="B3" s="162" t="s">
        <v>159</v>
      </c>
      <c r="C3" s="162" t="s">
        <v>160</v>
      </c>
      <c r="D3" s="167"/>
    </row>
    <row r="4" spans="1:23" ht="42" customHeight="1">
      <c r="A4" s="179" t="s">
        <v>203</v>
      </c>
      <c r="B4" s="180"/>
      <c r="C4" s="178"/>
      <c r="D4" s="16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5.5">
      <c r="A5" s="60" t="s">
        <v>11</v>
      </c>
      <c r="B5" s="2">
        <f>'Пр.и уход 3-8 ГСД норма (ОП)'!B5+'Пр.и уход  3 - 8 лет  ГСД(ОП)'!B5+'Пр.и уход 3 - 8 л. ГПД (ОП)'!B5+'Пр.и уход 3 - 8 ИНВ ГСД (ОП)'!B5+'Прис.и уход 3 - 8 ИНВ ГПД (ОП)'!B5</f>
        <v>384</v>
      </c>
      <c r="C5" s="2">
        <f>'Пр.и уход 3-8 ГСД норма (ОП)'!C5+'Пр.и уход  3 - 8 лет  ГСД(ОП)'!C5+'Пр.и уход 3 - 8 л. ГПД (ОП)'!C5+'Пр.и уход 3 - 8 ИНВ ГСД (ОП)'!C5+'Прис.и уход 3 - 8 ИНВ ГПД (ОП)'!C5</f>
        <v>364</v>
      </c>
      <c r="D5" s="169"/>
    </row>
    <row r="6" spans="1:23" ht="25.5">
      <c r="A6" s="60" t="s">
        <v>12</v>
      </c>
      <c r="B6" s="2">
        <f>'Пр.и уход 3-8 ГСД норма (ОП)'!B6+'Пр.и уход  3 - 8 лет  ГСД(ОП)'!B6+'Пр.и уход 3 - 8 л. ГПД (ОП)'!B6+'Пр.и уход 3 - 8 ИНВ ГСД (ОП)'!B6+'Прис.и уход 3 - 8 ИНВ ГПД (ОП)'!B6</f>
        <v>155</v>
      </c>
      <c r="C6" s="2">
        <f>'Пр.и уход 3-8 ГСД норма (ОП)'!C6+'Пр.и уход  3 - 8 лет  ГСД(ОП)'!C6+'Пр.и уход 3 - 8 л. ГПД (ОП)'!C6+'Пр.и уход 3 - 8 ИНВ ГСД (ОП)'!C6+'Прис.и уход 3 - 8 ИНВ ГПД (ОП)'!C6</f>
        <v>145</v>
      </c>
      <c r="D6" s="167"/>
    </row>
    <row r="7" spans="1:23" ht="25.5">
      <c r="A7" s="60" t="s">
        <v>89</v>
      </c>
      <c r="B7" s="2">
        <f>'Пр.и уход 3-8 ГСД норма (ОП)'!B7+'Пр.и уход  3 - 8 лет  ГСД(ОП)'!B7+'Пр.и уход 3 - 8 л. ГПД (ОП)'!B7+'Пр.и уход 3 - 8 ИНВ ГСД (ОП)'!B7+'Прис.и уход 3 - 8 ИНВ ГПД (ОП)'!B7</f>
        <v>335</v>
      </c>
      <c r="C7" s="2">
        <f>'Пр.и уход 3-8 ГСД норма (ОП)'!C7+'Пр.и уход  3 - 8 лет  ГСД(ОП)'!C7+'Пр.и уход 3 - 8 л. ГПД (ОП)'!C7+'Пр.и уход 3 - 8 ИНВ ГСД (ОП)'!C7+'Прис.и уход 3 - 8 ИНВ ГПД (ОП)'!C7</f>
        <v>333</v>
      </c>
      <c r="D7" s="167"/>
    </row>
    <row r="8" spans="1:23" ht="25.5">
      <c r="A8" s="60" t="s">
        <v>98</v>
      </c>
      <c r="B8" s="2">
        <f>'Пр.и уход 3-8 ГСД норма (ОП)'!B8+'Пр.и уход  3 - 8 лет  ГСД(ОП)'!B8+'Пр.и уход 3 - 8 л. ГПД (ОП)'!B8+'Пр.и уход 3 - 8 ИНВ ГСД (ОП)'!B8+'Прис.и уход 3 - 8 ИНВ ГПД (ОП)'!B8</f>
        <v>100</v>
      </c>
      <c r="C8" s="2">
        <f>'Пр.и уход 3-8 ГСД норма (ОП)'!C8+'Пр.и уход  3 - 8 лет  ГСД(ОП)'!C8+'Пр.и уход 3 - 8 л. ГПД (ОП)'!C8+'Пр.и уход 3 - 8 ИНВ ГСД (ОП)'!C8+'Прис.и уход 3 - 8 ИНВ ГПД (ОП)'!C8</f>
        <v>100</v>
      </c>
      <c r="D8" s="167"/>
    </row>
    <row r="9" spans="1:23" ht="25.5">
      <c r="A9" s="60" t="s">
        <v>15</v>
      </c>
      <c r="B9" s="2">
        <f>'Пр.и уход 3-8 ГСД норма (ОП)'!B9+'Пр.и уход  3 - 8 лет  ГСД(ОП)'!B9+'Пр.и уход 3 - 8 л. ГПД (ОП)'!B9+'Пр.и уход 3 - 8 ИНВ ГСД (ОП)'!B9+'Прис.и уход 3 - 8 ИНВ ГПД (ОП)'!B9</f>
        <v>138</v>
      </c>
      <c r="C9" s="2">
        <f>'Пр.и уход 3-8 ГСД норма (ОП)'!C9+'Пр.и уход  3 - 8 лет  ГСД(ОП)'!C9+'Пр.и уход 3 - 8 л. ГПД (ОП)'!C9+'Пр.и уход 3 - 8 ИНВ ГСД (ОП)'!C9+'Прис.и уход 3 - 8 ИНВ ГПД (ОП)'!C9</f>
        <v>132</v>
      </c>
      <c r="D9" s="167"/>
    </row>
    <row r="10" spans="1:23" ht="25.5">
      <c r="A10" s="60" t="s">
        <v>99</v>
      </c>
      <c r="B10" s="2">
        <f>'Пр.и уход 3-8 ГСД норма (ОП)'!B10+'Пр.и уход  3 - 8 лет  ГСД(ОП)'!B10+'Пр.и уход 3 - 8 л. ГПД (ОП)'!B10+'Пр.и уход 3 - 8 ИНВ ГСД (ОП)'!B10+'Прис.и уход 3 - 8 ИНВ ГПД (ОП)'!B10</f>
        <v>138</v>
      </c>
      <c r="C10" s="2">
        <f>'Пр.и уход 3-8 ГСД норма (ОП)'!C10+'Пр.и уход  3 - 8 лет  ГСД(ОП)'!C10+'Пр.и уход 3 - 8 л. ГПД (ОП)'!C10+'Пр.и уход 3 - 8 ИНВ ГСД (ОП)'!C10+'Прис.и уход 3 - 8 ИНВ ГПД (ОП)'!C10</f>
        <v>127</v>
      </c>
      <c r="D10" s="167"/>
    </row>
    <row r="11" spans="1:23" ht="25.5">
      <c r="A11" s="60" t="s">
        <v>103</v>
      </c>
      <c r="B11" s="2">
        <f>'Пр.и уход 3-8 ГСД норма (ОП)'!B11+'Пр.и уход  3 - 8 лет  ГСД(ОП)'!B11+'Пр.и уход 3 - 8 л. ГПД (ОП)'!B11+'Пр.и уход 3 - 8 ИНВ ГСД (ОП)'!B11+'Прис.и уход 3 - 8 ИНВ ГПД (ОП)'!B11</f>
        <v>177</v>
      </c>
      <c r="C11" s="2">
        <f>'Пр.и уход 3-8 ГСД норма (ОП)'!C11+'Пр.и уход  3 - 8 лет  ГСД(ОП)'!C11+'Пр.и уход 3 - 8 л. ГПД (ОП)'!C11+'Пр.и уход 3 - 8 ИНВ ГСД (ОП)'!C11+'Прис.и уход 3 - 8 ИНВ ГПД (ОП)'!C11</f>
        <v>176</v>
      </c>
      <c r="D11" s="167"/>
    </row>
    <row r="12" spans="1:23" ht="25.5">
      <c r="A12" s="60" t="s">
        <v>18</v>
      </c>
      <c r="B12" s="2">
        <f>'Пр.и уход 3-8 ГСД норма (ОП)'!B12+'Пр.и уход  3 - 8 лет  ГСД(ОП)'!B12+'Пр.и уход 3 - 8 л. ГПД (ОП)'!B12+'Пр.и уход 3 - 8 ИНВ ГСД (ОП)'!B12+'Прис.и уход 3 - 8 ИНВ ГПД (ОП)'!B12</f>
        <v>94</v>
      </c>
      <c r="C12" s="2">
        <f>'Пр.и уход 3-8 ГСД норма (ОП)'!C12+'Пр.и уход  3 - 8 лет  ГСД(ОП)'!C12+'Пр.и уход 3 - 8 л. ГПД (ОП)'!C12+'Пр.и уход 3 - 8 ИНВ ГСД (ОП)'!C12+'Прис.и уход 3 - 8 ИНВ ГПД (ОП)'!C12</f>
        <v>90</v>
      </c>
      <c r="D12" s="167"/>
    </row>
    <row r="13" spans="1:23" ht="25.5">
      <c r="A13" s="60" t="s">
        <v>19</v>
      </c>
      <c r="B13" s="2">
        <f>'Пр.и уход 3-8 ГСД норма (ОП)'!B13+'Пр.и уход  3 - 8 лет  ГСД(ОП)'!B13+'Пр.и уход 3 - 8 л. ГПД (ОП)'!B13+'Пр.и уход 3 - 8 ИНВ ГСД (ОП)'!B13+'Прис.и уход 3 - 8 ИНВ ГПД (ОП)'!B13</f>
        <v>162</v>
      </c>
      <c r="C13" s="2">
        <f>'Пр.и уход 3-8 ГСД норма (ОП)'!C13+'Пр.и уход  3 - 8 лет  ГСД(ОП)'!C13+'Пр.и уход 3 - 8 л. ГПД (ОП)'!C13+'Пр.и уход 3 - 8 ИНВ ГСД (ОП)'!C13+'Прис.и уход 3 - 8 ИНВ ГПД (ОП)'!C13</f>
        <v>155</v>
      </c>
      <c r="D13" s="170"/>
    </row>
    <row r="14" spans="1:23" ht="25.5">
      <c r="A14" s="60" t="s">
        <v>20</v>
      </c>
      <c r="B14" s="2">
        <f>'Пр.и уход 3-8 ГСД норма (ОП)'!B14+'Пр.и уход  3 - 8 лет  ГСД(ОП)'!B14+'Пр.и уход 3 - 8 л. ГПД (ОП)'!B14+'Пр.и уход 3 - 8 ИНВ ГСД (ОП)'!B14+'Прис.и уход 3 - 8 ИНВ ГПД (ОП)'!B14</f>
        <v>60</v>
      </c>
      <c r="C14" s="2">
        <f>'Пр.и уход 3-8 ГСД норма (ОП)'!C14+'Пр.и уход  3 - 8 лет  ГСД(ОП)'!C14+'Пр.и уход 3 - 8 л. ГПД (ОП)'!C14+'Пр.и уход 3 - 8 ИНВ ГСД (ОП)'!C14+'Прис.и уход 3 - 8 ИНВ ГПД (ОП)'!C14</f>
        <v>61</v>
      </c>
      <c r="D14" s="167"/>
    </row>
    <row r="15" spans="1:23" ht="25.5">
      <c r="A15" s="60" t="s">
        <v>21</v>
      </c>
      <c r="B15" s="2">
        <f>'Пр.и уход 3-8 ГСД норма (ОП)'!B15+'Пр.и уход  3 - 8 лет  ГСД(ОП)'!B15+'Пр.и уход 3 - 8 л. ГПД (ОП)'!B15+'Пр.и уход 3 - 8 ИНВ ГСД (ОП)'!B15+'Прис.и уход 3 - 8 ИНВ ГПД (ОП)'!B15</f>
        <v>164</v>
      </c>
      <c r="C15" s="2">
        <f>'Пр.и уход 3-8 ГСД норма (ОП)'!C15+'Пр.и уход  3 - 8 лет  ГСД(ОП)'!C15+'Пр.и уход 3 - 8 л. ГПД (ОП)'!C15+'Пр.и уход 3 - 8 ИНВ ГСД (ОП)'!C15+'Прис.и уход 3 - 8 ИНВ ГПД (ОП)'!C15</f>
        <v>148</v>
      </c>
      <c r="D15" s="170"/>
    </row>
    <row r="16" spans="1:23" ht="51">
      <c r="A16" s="60" t="s">
        <v>22</v>
      </c>
      <c r="B16" s="2">
        <f>'Пр.и уход 3-8 ГСД норма (ОП)'!B16+'Пр.и уход  3 - 8 лет  ГСД(ОП)'!B16+'Пр.и уход 3 - 8 л. ГПД (ОП)'!B16+'Пр.и уход 3 - 8 ИНВ ГСД (ОП)'!B16+'Прис.и уход 3 - 8 ИНВ ГПД (ОП)'!B16</f>
        <v>184</v>
      </c>
      <c r="C16" s="2">
        <f>'Пр.и уход 3-8 ГСД норма (ОП)'!C16+'Пр.и уход  3 - 8 лет  ГСД(ОП)'!C16+'Пр.и уход 3 - 8 л. ГПД (ОП)'!C16+'Пр.и уход 3 - 8 ИНВ ГСД (ОП)'!C16+'Прис.и уход 3 - 8 ИНВ ГПД (ОП)'!C16</f>
        <v>169</v>
      </c>
      <c r="D16" s="169"/>
    </row>
    <row r="17" spans="1:4" ht="25.5">
      <c r="A17" s="60" t="s">
        <v>23</v>
      </c>
      <c r="B17" s="2">
        <f>'Пр.и уход 3-8 ГСД норма (ОП)'!B17+'Пр.и уход  3 - 8 лет  ГСД(ОП)'!B17+'Пр.и уход 3 - 8 л. ГПД (ОП)'!B17+'Пр.и уход 3 - 8 ИНВ ГСД (ОП)'!B17+'Прис.и уход 3 - 8 ИНВ ГПД (ОП)'!B17</f>
        <v>174</v>
      </c>
      <c r="C17" s="2">
        <f>'Пр.и уход 3-8 ГСД норма (ОП)'!C17+'Пр.и уход  3 - 8 лет  ГСД(ОП)'!C17+'Пр.и уход 3 - 8 л. ГПД (ОП)'!C17+'Пр.и уход 3 - 8 ИНВ ГСД (ОП)'!C17+'Прис.и уход 3 - 8 ИНВ ГПД (ОП)'!C17</f>
        <v>167</v>
      </c>
      <c r="D17" s="167"/>
    </row>
    <row r="18" spans="1:4" ht="25.5">
      <c r="A18" s="60" t="s">
        <v>24</v>
      </c>
      <c r="B18" s="2">
        <f>'Пр.и уход 3-8 ГСД норма (ОП)'!B18+'Пр.и уход  3 - 8 лет  ГСД(ОП)'!B18+'Пр.и уход 3 - 8 л. ГПД (ОП)'!B18+'Пр.и уход 3 - 8 ИНВ ГСД (ОП)'!B18+'Прис.и уход 3 - 8 ИНВ ГПД (ОП)'!B18</f>
        <v>79</v>
      </c>
      <c r="C18" s="2">
        <f>'Пр.и уход 3-8 ГСД норма (ОП)'!C18+'Пр.и уход  3 - 8 лет  ГСД(ОП)'!C18+'Пр.и уход 3 - 8 л. ГПД (ОП)'!C18+'Пр.и уход 3 - 8 ИНВ ГСД (ОП)'!C18+'Прис.и уход 3 - 8 ИНВ ГПД (ОП)'!C18</f>
        <v>75</v>
      </c>
      <c r="D18" s="167"/>
    </row>
    <row r="19" spans="1:4" ht="25.5">
      <c r="A19" s="60" t="s">
        <v>25</v>
      </c>
      <c r="B19" s="2">
        <f>'Пр.и уход 3-8 ГСД норма (ОП)'!B19+'Пр.и уход  3 - 8 лет  ГСД(ОП)'!B19+'Пр.и уход 3 - 8 л. ГПД (ОП)'!B19+'Пр.и уход 3 - 8 ИНВ ГСД (ОП)'!B19+'Прис.и уход 3 - 8 ИНВ ГПД (ОП)'!B19</f>
        <v>186</v>
      </c>
      <c r="C19" s="2">
        <f>'Пр.и уход 3-8 ГСД норма (ОП)'!C19+'Пр.и уход  3 - 8 лет  ГСД(ОП)'!C19+'Пр.и уход 3 - 8 л. ГПД (ОП)'!C19+'Пр.и уход 3 - 8 ИНВ ГСД (ОП)'!C19+'Прис.и уход 3 - 8 ИНВ ГПД (ОП)'!C19</f>
        <v>167</v>
      </c>
      <c r="D19" s="167"/>
    </row>
    <row r="20" spans="1:4" ht="25.5">
      <c r="A20" s="60" t="s">
        <v>26</v>
      </c>
      <c r="B20" s="2">
        <f>'Пр.и уход 3-8 ГСД норма (ОП)'!B20+'Пр.и уход  3 - 8 лет  ГСД(ОП)'!B20+'Пр.и уход 3 - 8 л. ГПД (ОП)'!B20+'Пр.и уход 3 - 8 ИНВ ГСД (ОП)'!B20+'Прис.и уход 3 - 8 ИНВ ГПД (ОП)'!B20</f>
        <v>172</v>
      </c>
      <c r="C20" s="2">
        <f>'Пр.и уход 3-8 ГСД норма (ОП)'!C20+'Пр.и уход  3 - 8 лет  ГСД(ОП)'!C20+'Пр.и уход 3 - 8 л. ГПД (ОП)'!C20+'Пр.и уход 3 - 8 ИНВ ГСД (ОП)'!C20+'Прис.и уход 3 - 8 ИНВ ГПД (ОП)'!C20</f>
        <v>161</v>
      </c>
      <c r="D20" s="167"/>
    </row>
    <row r="21" spans="1:4" ht="15.75" customHeight="1">
      <c r="A21" s="60" t="s">
        <v>27</v>
      </c>
      <c r="B21" s="2">
        <f>'Пр.и уход 3-8 ГСД норма (ОП)'!B21+'Пр.и уход  3 - 8 лет  ГСД(ОП)'!B21+'Пр.и уход 3 - 8 л. ГПД (ОП)'!B21+'Пр.и уход 3 - 8 ИНВ ГСД (ОП)'!B21+'Прис.и уход 3 - 8 ИНВ ГПД (ОП)'!B21</f>
        <v>40</v>
      </c>
      <c r="C21" s="2">
        <f>'Пр.и уход 3-8 ГСД норма (ОП)'!C21+'Пр.и уход  3 - 8 лет  ГСД(ОП)'!C21+'Пр.и уход 3 - 8 л. ГПД (ОП)'!C21+'Пр.и уход 3 - 8 ИНВ ГСД (ОП)'!C21+'Прис.и уход 3 - 8 ИНВ ГПД (ОП)'!C21</f>
        <v>23</v>
      </c>
      <c r="D21" s="167"/>
    </row>
    <row r="22" spans="1:4" ht="15.75" customHeight="1">
      <c r="A22" s="60" t="s">
        <v>28</v>
      </c>
      <c r="B22" s="2">
        <f>'Пр.и уход 3-8 ГСД норма (ОП)'!B22+'Пр.и уход  3 - 8 лет  ГСД(ОП)'!B22+'Пр.и уход 3 - 8 л. ГПД (ОП)'!B22+'Пр.и уход 3 - 8 ИНВ ГСД (ОП)'!B22+'Прис.и уход 3 - 8 ИНВ ГПД (ОП)'!B22</f>
        <v>168</v>
      </c>
      <c r="C22" s="2">
        <f>'Пр.и уход 3-8 ГСД норма (ОП)'!C22+'Пр.и уход  3 - 8 лет  ГСД(ОП)'!C22+'Пр.и уход 3 - 8 л. ГПД (ОП)'!C22+'Пр.и уход 3 - 8 ИНВ ГСД (ОП)'!C22+'Прис.и уход 3 - 8 ИНВ ГПД (ОП)'!C22</f>
        <v>145</v>
      </c>
      <c r="D22" s="167"/>
    </row>
    <row r="23" spans="1:4" ht="15.75" customHeight="1">
      <c r="A23" s="60" t="s">
        <v>29</v>
      </c>
      <c r="B23" s="2">
        <f>'Пр.и уход 3-8 ГСД норма (ОП)'!B23+'Пр.и уход  3 - 8 лет  ГСД(ОП)'!B23+'Пр.и уход 3 - 8 л. ГПД (ОП)'!B23+'Пр.и уход 3 - 8 ИНВ ГСД (ОП)'!B23+'Прис.и уход 3 - 8 ИНВ ГПД (ОП)'!B23</f>
        <v>84</v>
      </c>
      <c r="C23" s="2">
        <f>'Пр.и уход 3-8 ГСД норма (ОП)'!C23+'Пр.и уход  3 - 8 лет  ГСД(ОП)'!C23+'Пр.и уход 3 - 8 л. ГПД (ОП)'!C23+'Пр.и уход 3 - 8 ИНВ ГСД (ОП)'!C23+'Прис.и уход 3 - 8 ИНВ ГПД (ОП)'!C23</f>
        <v>84</v>
      </c>
      <c r="D23" s="167"/>
    </row>
    <row r="24" spans="1:4" ht="15.75" customHeight="1">
      <c r="A24" s="60" t="s">
        <v>30</v>
      </c>
      <c r="B24" s="2">
        <f>'Пр.и уход 3-8 ГСД норма (ОП)'!B24+'Пр.и уход  3 - 8 лет  ГСД(ОП)'!B24+'Пр.и уход 3 - 8 л. ГПД (ОП)'!B24+'Пр.и уход 3 - 8 ИНВ ГСД (ОП)'!B24+'Прис.и уход 3 - 8 ИНВ ГПД (ОП)'!B24</f>
        <v>137</v>
      </c>
      <c r="C24" s="2">
        <f>'Пр.и уход 3-8 ГСД норма (ОП)'!C24+'Пр.и уход  3 - 8 лет  ГСД(ОП)'!C24+'Пр.и уход 3 - 8 л. ГПД (ОП)'!C24+'Пр.и уход 3 - 8 ИНВ ГСД (ОП)'!C24+'Прис.и уход 3 - 8 ИНВ ГПД (ОП)'!C24</f>
        <v>126</v>
      </c>
      <c r="D24" s="169"/>
    </row>
    <row r="25" spans="1:4" ht="15.75" customHeight="1">
      <c r="A25" s="60" t="s">
        <v>32</v>
      </c>
      <c r="B25" s="2">
        <f>'Пр.и уход 3-8 ГСД норма (ОП)'!B25+'Пр.и уход  3 - 8 лет  ГСД(ОП)'!B25+'Пр.и уход 3 - 8 л. ГПД (ОП)'!B25+'Пр.и уход 3 - 8 ИНВ ГСД (ОП)'!B25+'Прис.и уход 3 - 8 ИНВ ГПД (ОП)'!B25</f>
        <v>88</v>
      </c>
      <c r="C25" s="2">
        <f>'Пр.и уход 3-8 ГСД норма (ОП)'!C25+'Пр.и уход  3 - 8 лет  ГСД(ОП)'!C25+'Пр.и уход 3 - 8 л. ГПД (ОП)'!C25+'Пр.и уход 3 - 8 ИНВ ГСД (ОП)'!C25+'Прис.и уход 3 - 8 ИНВ ГПД (ОП)'!C25</f>
        <v>61</v>
      </c>
      <c r="D25" s="167"/>
    </row>
    <row r="26" spans="1:4" ht="15.75" customHeight="1">
      <c r="A26" s="60" t="s">
        <v>34</v>
      </c>
      <c r="B26" s="2">
        <f>'Пр.и уход 3-8 ГСД норма (ОП)'!B26+'Пр.и уход  3 - 8 лет  ГСД(ОП)'!B26+'Пр.и уход 3 - 8 л. ГПД (ОП)'!B26+'Пр.и уход 3 - 8 ИНВ ГСД (ОП)'!B26+'Прис.и уход 3 - 8 ИНВ ГПД (ОП)'!B26</f>
        <v>124</v>
      </c>
      <c r="C26" s="2">
        <f>'Пр.и уход 3-8 ГСД норма (ОП)'!C26+'Пр.и уход  3 - 8 лет  ГСД(ОП)'!C26+'Пр.и уход 3 - 8 л. ГПД (ОП)'!C26+'Пр.и уход 3 - 8 ИНВ ГСД (ОП)'!C26+'Прис.и уход 3 - 8 ИНВ ГПД (ОП)'!C26</f>
        <v>114</v>
      </c>
      <c r="D26" s="167"/>
    </row>
    <row r="27" spans="1:4" ht="15.75" customHeight="1">
      <c r="A27" s="60" t="s">
        <v>36</v>
      </c>
      <c r="B27" s="2">
        <f>'Пр.и уход 3-8 ГСД норма (ОП)'!B27+'Пр.и уход  3 - 8 лет  ГСД(ОП)'!B27+'Пр.и уход 3 - 8 л. ГПД (ОП)'!B27+'Пр.и уход 3 - 8 ИНВ ГСД (ОП)'!B27+'Прис.и уход 3 - 8 ИНВ ГПД (ОП)'!B27</f>
        <v>144</v>
      </c>
      <c r="C27" s="2">
        <f>'Пр.и уход 3-8 ГСД норма (ОП)'!C27+'Пр.и уход  3 - 8 лет  ГСД(ОП)'!C27+'Пр.и уход 3 - 8 л. ГПД (ОП)'!C27+'Пр.и уход 3 - 8 ИНВ ГСД (ОП)'!C27+'Прис.и уход 3 - 8 ИНВ ГПД (ОП)'!C27</f>
        <v>140</v>
      </c>
      <c r="D27" s="167"/>
    </row>
    <row r="28" spans="1:4" ht="15.75" customHeight="1">
      <c r="A28" s="60" t="s">
        <v>37</v>
      </c>
      <c r="B28" s="2">
        <f>'Пр.и уход 3-8 ГСД норма (ОП)'!B28+'Пр.и уход  3 - 8 лет  ГСД(ОП)'!B28+'Пр.и уход 3 - 8 л. ГПД (ОП)'!B28+'Пр.и уход 3 - 8 ИНВ ГСД (ОП)'!B28+'Прис.и уход 3 - 8 ИНВ ГПД (ОП)'!B28</f>
        <v>91</v>
      </c>
      <c r="C28" s="2">
        <f>'Пр.и уход 3-8 ГСД норма (ОП)'!C28+'Пр.и уход  3 - 8 лет  ГСД(ОП)'!C28+'Пр.и уход 3 - 8 л. ГПД (ОП)'!C28+'Пр.и уход 3 - 8 ИНВ ГСД (ОП)'!C28+'Прис.и уход 3 - 8 ИНВ ГПД (ОП)'!C28</f>
        <v>85</v>
      </c>
      <c r="D28" s="167"/>
    </row>
    <row r="29" spans="1:4" ht="15.75" customHeight="1">
      <c r="A29" s="60" t="s">
        <v>38</v>
      </c>
      <c r="B29" s="2">
        <f>'Пр.и уход 3-8 ГСД норма (ОП)'!B29+'Пр.и уход  3 - 8 лет  ГСД(ОП)'!B29+'Пр.и уход 3 - 8 л. ГПД (ОП)'!B29+'Пр.и уход 3 - 8 ИНВ ГСД (ОП)'!B29+'Прис.и уход 3 - 8 ИНВ ГПД (ОП)'!B29</f>
        <v>82</v>
      </c>
      <c r="C29" s="2">
        <f>'Пр.и уход 3-8 ГСД норма (ОП)'!C29+'Пр.и уход  3 - 8 лет  ГСД(ОП)'!C29+'Пр.и уход 3 - 8 л. ГПД (ОП)'!C29+'Пр.и уход 3 - 8 ИНВ ГСД (ОП)'!C29+'Прис.и уход 3 - 8 ИНВ ГПД (ОП)'!C29</f>
        <v>75</v>
      </c>
      <c r="D29" s="167"/>
    </row>
    <row r="30" spans="1:4" ht="15.75" customHeight="1">
      <c r="A30" s="60" t="s">
        <v>39</v>
      </c>
      <c r="B30" s="2">
        <f>'Пр.и уход 3-8 ГСД норма (ОП)'!B30+'Пр.и уход  3 - 8 лет  ГСД(ОП)'!B30+'Пр.и уход 3 - 8 л. ГПД (ОП)'!B30+'Пр.и уход 3 - 8 ИНВ ГСД (ОП)'!B30+'Прис.и уход 3 - 8 ИНВ ГПД (ОП)'!B30</f>
        <v>118</v>
      </c>
      <c r="C30" s="2">
        <f>'Пр.и уход 3-8 ГСД норма (ОП)'!C30+'Пр.и уход  3 - 8 лет  ГСД(ОП)'!C30+'Пр.и уход 3 - 8 л. ГПД (ОП)'!C30+'Пр.и уход 3 - 8 ИНВ ГСД (ОП)'!C30+'Прис.и уход 3 - 8 ИНВ ГПД (ОП)'!C30</f>
        <v>100</v>
      </c>
      <c r="D30" s="167"/>
    </row>
    <row r="31" spans="1:4" ht="15.75" customHeight="1">
      <c r="A31" s="60" t="s">
        <v>41</v>
      </c>
      <c r="B31" s="2">
        <f>'Пр.и уход 3-8 ГСД норма (ОП)'!B31+'Пр.и уход  3 - 8 лет  ГСД(ОП)'!B31+'Пр.и уход 3 - 8 л. ГПД (ОП)'!B31+'Пр.и уход 3 - 8 ИНВ ГСД (ОП)'!B31+'Прис.и уход 3 - 8 ИНВ ГПД (ОП)'!B31</f>
        <v>74</v>
      </c>
      <c r="C31" s="2">
        <f>'Пр.и уход 3-8 ГСД норма (ОП)'!C31+'Пр.и уход  3 - 8 лет  ГСД(ОП)'!C31+'Пр.и уход 3 - 8 л. ГПД (ОП)'!C31+'Пр.и уход 3 - 8 ИНВ ГСД (ОП)'!C31+'Прис.и уход 3 - 8 ИНВ ГПД (ОП)'!C31</f>
        <v>72</v>
      </c>
      <c r="D31" s="167"/>
    </row>
    <row r="32" spans="1:4" ht="15.75" customHeight="1">
      <c r="A32" s="60" t="s">
        <v>42</v>
      </c>
      <c r="B32" s="2">
        <f>'Пр.и уход 3-8 ГСД норма (ОП)'!B32+'Пр.и уход  3 - 8 лет  ГСД(ОП)'!B32+'Пр.и уход 3 - 8 л. ГПД (ОП)'!B32+'Пр.и уход 3 - 8 ИНВ ГСД (ОП)'!B32+'Прис.и уход 3 - 8 ИНВ ГПД (ОП)'!B32</f>
        <v>68</v>
      </c>
      <c r="C32" s="2">
        <f>'Пр.и уход 3-8 ГСД норма (ОП)'!C32+'Пр.и уход  3 - 8 лет  ГСД(ОП)'!C32+'Пр.и уход 3 - 8 л. ГПД (ОП)'!C32+'Пр.и уход 3 - 8 ИНВ ГСД (ОП)'!C32+'Прис.и уход 3 - 8 ИНВ ГПД (ОП)'!C32</f>
        <v>67</v>
      </c>
      <c r="D32" s="167"/>
    </row>
    <row r="33" spans="1:4" ht="15.75" customHeight="1">
      <c r="A33" s="60" t="s">
        <v>43</v>
      </c>
      <c r="B33" s="2">
        <f>'Пр.и уход 3-8 ГСД норма (ОП)'!B33+'Пр.и уход  3 - 8 лет  ГСД(ОП)'!B33+'Пр.и уход 3 - 8 л. ГПД (ОП)'!B33+'Пр.и уход 3 - 8 ИНВ ГСД (ОП)'!B33+'Прис.и уход 3 - 8 ИНВ ГПД (ОП)'!B33</f>
        <v>75</v>
      </c>
      <c r="C33" s="2">
        <f>'Пр.и уход 3-8 ГСД норма (ОП)'!C33+'Пр.и уход  3 - 8 лет  ГСД(ОП)'!C33+'Пр.и уход 3 - 8 л. ГПД (ОП)'!C33+'Пр.и уход 3 - 8 ИНВ ГСД (ОП)'!C33+'Прис.и уход 3 - 8 ИНВ ГПД (ОП)'!C33</f>
        <v>72</v>
      </c>
      <c r="D33" s="167"/>
    </row>
    <row r="34" spans="1:4" ht="15.75" customHeight="1">
      <c r="A34" s="60" t="s">
        <v>44</v>
      </c>
      <c r="B34" s="2">
        <f>'Пр.и уход 3-8 ГСД норма (ОП)'!B34+'Пр.и уход  3 - 8 лет  ГСД(ОП)'!B34+'Пр.и уход 3 - 8 л. ГПД (ОП)'!B34+'Пр.и уход 3 - 8 ИНВ ГСД (ОП)'!B34+'Прис.и уход 3 - 8 ИНВ ГПД (ОП)'!B34</f>
        <v>150</v>
      </c>
      <c r="C34" s="2">
        <f>'Пр.и уход 3-8 ГСД норма (ОП)'!C34+'Пр.и уход  3 - 8 лет  ГСД(ОП)'!C34+'Пр.и уход 3 - 8 л. ГПД (ОП)'!C34+'Пр.и уход 3 - 8 ИНВ ГСД (ОП)'!C34+'Прис.и уход 3 - 8 ИНВ ГПД (ОП)'!C34</f>
        <v>134</v>
      </c>
      <c r="D34" s="167"/>
    </row>
    <row r="35" spans="1:4" ht="15.75" customHeight="1">
      <c r="A35" s="60" t="s">
        <v>46</v>
      </c>
      <c r="B35" s="2">
        <f>'Пр.и уход 3-8 ГСД норма (ОП)'!B35+'Пр.и уход  3 - 8 лет  ГСД(ОП)'!B35+'Пр.и уход 3 - 8 л. ГПД (ОП)'!B35+'Пр.и уход 3 - 8 ИНВ ГСД (ОП)'!B35+'Прис.и уход 3 - 8 ИНВ ГПД (ОП)'!B35</f>
        <v>83</v>
      </c>
      <c r="C35" s="2">
        <f>'Пр.и уход 3-8 ГСД норма (ОП)'!C35+'Пр.и уход  3 - 8 лет  ГСД(ОП)'!C35+'Пр.и уход 3 - 8 л. ГПД (ОП)'!C35+'Пр.и уход 3 - 8 ИНВ ГСД (ОП)'!C35+'Прис.и уход 3 - 8 ИНВ ГПД (ОП)'!C35</f>
        <v>82</v>
      </c>
      <c r="D35" s="167"/>
    </row>
    <row r="36" spans="1:4" ht="15.75" customHeight="1">
      <c r="A36" s="60" t="s">
        <v>47</v>
      </c>
      <c r="B36" s="2">
        <f>'Пр.и уход 3-8 ГСД норма (ОП)'!B36+'Пр.и уход  3 - 8 лет  ГСД(ОП)'!B36+'Пр.и уход 3 - 8 л. ГПД (ОП)'!B36+'Пр.и уход 3 - 8 ИНВ ГСД (ОП)'!B36+'Прис.и уход 3 - 8 ИНВ ГПД (ОП)'!B36</f>
        <v>222</v>
      </c>
      <c r="C36" s="2">
        <f>'Пр.и уход 3-8 ГСД норма (ОП)'!C36+'Пр.и уход  3 - 8 лет  ГСД(ОП)'!C36+'Пр.и уход 3 - 8 л. ГПД (ОП)'!C36+'Пр.и уход 3 - 8 ИНВ ГСД (ОП)'!C36+'Прис.и уход 3 - 8 ИНВ ГПД (ОП)'!C36</f>
        <v>208</v>
      </c>
      <c r="D36" s="167"/>
    </row>
    <row r="37" spans="1:4" ht="15.75" customHeight="1">
      <c r="A37" s="60" t="s">
        <v>48</v>
      </c>
      <c r="B37" s="2">
        <f>'Пр.и уход 3-8 ГСД норма (ОП)'!B37+'Пр.и уход  3 - 8 лет  ГСД(ОП)'!B37+'Пр.и уход 3 - 8 л. ГПД (ОП)'!B37+'Пр.и уход 3 - 8 ИНВ ГСД (ОП)'!B37+'Прис.и уход 3 - 8 ИНВ ГПД (ОП)'!B37</f>
        <v>187</v>
      </c>
      <c r="C37" s="2">
        <f>'Пр.и уход 3-8 ГСД норма (ОП)'!C37+'Пр.и уход  3 - 8 лет  ГСД(ОП)'!C37+'Пр.и уход 3 - 8 л. ГПД (ОП)'!C37+'Пр.и уход 3 - 8 ИНВ ГСД (ОП)'!C37+'Прис.и уход 3 - 8 ИНВ ГПД (ОП)'!C37</f>
        <v>186</v>
      </c>
      <c r="D37" s="169"/>
    </row>
    <row r="38" spans="1:4" ht="15.75" customHeight="1">
      <c r="A38" s="60" t="s">
        <v>49</v>
      </c>
      <c r="B38" s="2">
        <f>'Пр.и уход 3-8 ГСД норма (ОП)'!B38+'Пр.и уход  3 - 8 лет  ГСД(ОП)'!B38+'Пр.и уход 3 - 8 л. ГПД (ОП)'!B38+'Пр.и уход 3 - 8 ИНВ ГСД (ОП)'!B38+'Прис.и уход 3 - 8 ИНВ ГПД (ОП)'!B38</f>
        <v>133</v>
      </c>
      <c r="C38" s="2">
        <f>'Пр.и уход 3-8 ГСД норма (ОП)'!C38+'Пр.и уход  3 - 8 лет  ГСД(ОП)'!C38+'Пр.и уход 3 - 8 л. ГПД (ОП)'!C38+'Пр.и уход 3 - 8 ИНВ ГСД (ОП)'!C38+'Прис.и уход 3 - 8 ИНВ ГПД (ОП)'!C38</f>
        <v>123</v>
      </c>
      <c r="D38" s="167"/>
    </row>
    <row r="39" spans="1:4" ht="15.75" customHeight="1">
      <c r="A39" s="60" t="s">
        <v>50</v>
      </c>
      <c r="B39" s="2">
        <f>'Пр.и уход 3-8 ГСД норма (ОП)'!B39+'Пр.и уход  3 - 8 лет  ГСД(ОП)'!B39+'Пр.и уход 3 - 8 л. ГПД (ОП)'!B39+'Пр.и уход 3 - 8 ИНВ ГСД (ОП)'!B39+'Прис.и уход 3 - 8 ИНВ ГПД (ОП)'!B39</f>
        <v>307</v>
      </c>
      <c r="C39" s="2">
        <f>'Пр.и уход 3-8 ГСД норма (ОП)'!C39+'Пр.и уход  3 - 8 лет  ГСД(ОП)'!C39+'Пр.и уход 3 - 8 л. ГПД (ОП)'!C39+'Пр.и уход 3 - 8 ИНВ ГСД (ОП)'!C39+'Прис.и уход 3 - 8 ИНВ ГПД (ОП)'!C39</f>
        <v>282</v>
      </c>
      <c r="D39" s="167"/>
    </row>
    <row r="40" spans="1:4" ht="15.75" customHeight="1">
      <c r="A40" s="60" t="s">
        <v>51</v>
      </c>
      <c r="B40" s="2">
        <f>'Пр.и уход 3-8 ГСД норма (ОП)'!B40+'Пр.и уход  3 - 8 лет  ГСД(ОП)'!B40+'Пр.и уход 3 - 8 л. ГПД (ОП)'!B40+'Пр.и уход 3 - 8 ИНВ ГСД (ОП)'!B40+'Прис.и уход 3 - 8 ИНВ ГПД (ОП)'!B40</f>
        <v>71</v>
      </c>
      <c r="C40" s="2">
        <f>'Пр.и уход 3-8 ГСД норма (ОП)'!C40+'Пр.и уход  3 - 8 лет  ГСД(ОП)'!C40+'Пр.и уход 3 - 8 л. ГПД (ОП)'!C40+'Пр.и уход 3 - 8 ИНВ ГСД (ОП)'!C40+'Прис.и уход 3 - 8 ИНВ ГПД (ОП)'!C40</f>
        <v>66</v>
      </c>
      <c r="D40" s="167"/>
    </row>
    <row r="41" spans="1:4" ht="15.75" customHeight="1">
      <c r="A41" s="60" t="s">
        <v>52</v>
      </c>
      <c r="B41" s="2">
        <f>'Пр.и уход 3-8 ГСД норма (ОП)'!B41+'Пр.и уход  3 - 8 лет  ГСД(ОП)'!B41+'Пр.и уход 3 - 8 л. ГПД (ОП)'!B41+'Пр.и уход 3 - 8 ИНВ ГСД (ОП)'!B41+'Прис.и уход 3 - 8 ИНВ ГПД (ОП)'!B41</f>
        <v>347</v>
      </c>
      <c r="C41" s="2">
        <f>'Пр.и уход 3-8 ГСД норма (ОП)'!C41+'Пр.и уход  3 - 8 лет  ГСД(ОП)'!C41+'Пр.и уход 3 - 8 л. ГПД (ОП)'!C41+'Пр.и уход 3 - 8 ИНВ ГСД (ОП)'!C41+'Прис.и уход 3 - 8 ИНВ ГПД (ОП)'!C41</f>
        <v>342</v>
      </c>
      <c r="D41" s="169"/>
    </row>
    <row r="42" spans="1:4" ht="15.75" customHeight="1">
      <c r="A42" s="60" t="s">
        <v>53</v>
      </c>
      <c r="B42" s="2">
        <f>'Пр.и уход 3-8 ГСД норма (ОП)'!B42+'Пр.и уход  3 - 8 лет  ГСД(ОП)'!B42+'Пр.и уход 3 - 8 л. ГПД (ОП)'!B42+'Пр.и уход 3 - 8 ИНВ ГСД (ОП)'!B42+'Прис.и уход 3 - 8 ИНВ ГПД (ОП)'!B42</f>
        <v>134</v>
      </c>
      <c r="C42" s="2">
        <f>'Пр.и уход 3-8 ГСД норма (ОП)'!C42+'Пр.и уход  3 - 8 лет  ГСД(ОП)'!C42+'Пр.и уход 3 - 8 л. ГПД (ОП)'!C42+'Пр.и уход 3 - 8 ИНВ ГСД (ОП)'!C42+'Прис.и уход 3 - 8 ИНВ ГПД (ОП)'!C42</f>
        <v>129</v>
      </c>
      <c r="D42" s="170"/>
    </row>
    <row r="43" spans="1:4" ht="15.75" customHeight="1">
      <c r="A43" s="60" t="s">
        <v>54</v>
      </c>
      <c r="B43" s="2">
        <f>'Пр.и уход 3-8 ГСД норма (ОП)'!B43+'Пр.и уход  3 - 8 лет  ГСД(ОП)'!B43+'Пр.и уход 3 - 8 л. ГПД (ОП)'!B43+'Пр.и уход 3 - 8 ИНВ ГСД (ОП)'!B43+'Прис.и уход 3 - 8 ИНВ ГПД (ОП)'!B43</f>
        <v>146</v>
      </c>
      <c r="C43" s="2">
        <f>'Пр.и уход 3-8 ГСД норма (ОП)'!C43+'Пр.и уход  3 - 8 лет  ГСД(ОП)'!C43+'Пр.и уход 3 - 8 л. ГПД (ОП)'!C43+'Пр.и уход 3 - 8 ИНВ ГСД (ОП)'!C43+'Прис.и уход 3 - 8 ИНВ ГПД (ОП)'!C43</f>
        <v>138</v>
      </c>
      <c r="D43" s="169"/>
    </row>
    <row r="44" spans="1:4" ht="15.75" customHeight="1">
      <c r="A44" s="60" t="s">
        <v>55</v>
      </c>
      <c r="B44" s="2">
        <f>'Пр.и уход 3-8 ГСД норма (ОП)'!B44+'Пр.и уход  3 - 8 лет  ГСД(ОП)'!B44+'Пр.и уход 3 - 8 л. ГПД (ОП)'!B44+'Пр.и уход 3 - 8 ИНВ ГСД (ОП)'!B44+'Прис.и уход 3 - 8 ИНВ ГПД (ОП)'!B44</f>
        <v>160</v>
      </c>
      <c r="C44" s="2">
        <f>'Пр.и уход 3-8 ГСД норма (ОП)'!C44+'Пр.и уход  3 - 8 лет  ГСД(ОП)'!C44+'Пр.и уход 3 - 8 л. ГПД (ОП)'!C44+'Пр.и уход 3 - 8 ИНВ ГСД (ОП)'!C44+'Прис.и уход 3 - 8 ИНВ ГПД (ОП)'!C44</f>
        <v>157</v>
      </c>
      <c r="D44" s="167"/>
    </row>
    <row r="45" spans="1:4" ht="15.75" customHeight="1">
      <c r="A45" s="60" t="s">
        <v>56</v>
      </c>
      <c r="B45" s="2">
        <f>'Пр.и уход 3-8 ГСД норма (ОП)'!B45+'Пр.и уход  3 - 8 лет  ГСД(ОП)'!B45+'Пр.и уход 3 - 8 л. ГПД (ОП)'!B45+'Пр.и уход 3 - 8 ИНВ ГСД (ОП)'!B45+'Прис.и уход 3 - 8 ИНВ ГПД (ОП)'!B45</f>
        <v>89</v>
      </c>
      <c r="C45" s="2">
        <f>'Пр.и уход 3-8 ГСД норма (ОП)'!C45+'Пр.и уход  3 - 8 лет  ГСД(ОП)'!C45+'Пр.и уход 3 - 8 л. ГПД (ОП)'!C45+'Пр.и уход 3 - 8 ИНВ ГСД (ОП)'!C45+'Прис.и уход 3 - 8 ИНВ ГПД (ОП)'!C45</f>
        <v>81</v>
      </c>
      <c r="D45" s="167"/>
    </row>
    <row r="46" spans="1:4" ht="15.75" customHeight="1">
      <c r="A46" s="60" t="s">
        <v>57</v>
      </c>
      <c r="B46" s="2">
        <f>'Пр.и уход 3-8 ГСД норма (ОП)'!B46+'Пр.и уход  3 - 8 лет  ГСД(ОП)'!B46+'Пр.и уход 3 - 8 л. ГПД (ОП)'!B46+'Пр.и уход 3 - 8 ИНВ ГСД (ОП)'!B46+'Прис.и уход 3 - 8 ИНВ ГПД (ОП)'!B46</f>
        <v>158</v>
      </c>
      <c r="C46" s="2">
        <f>'Пр.и уход 3-8 ГСД норма (ОП)'!C46+'Пр.и уход  3 - 8 лет  ГСД(ОП)'!C46+'Пр.и уход 3 - 8 л. ГПД (ОП)'!C46+'Пр.и уход 3 - 8 ИНВ ГСД (ОП)'!C46+'Прис.и уход 3 - 8 ИНВ ГПД (ОП)'!C46</f>
        <v>153</v>
      </c>
      <c r="D46" s="167"/>
    </row>
    <row r="47" spans="1:4" ht="15.75" customHeight="1">
      <c r="A47" s="60" t="s">
        <v>58</v>
      </c>
      <c r="B47" s="2">
        <f>'Пр.и уход 3-8 ГСД норма (ОП)'!B47+'Пр.и уход  3 - 8 лет  ГСД(ОП)'!B47+'Пр.и уход 3 - 8 л. ГПД (ОП)'!B47+'Пр.и уход 3 - 8 ИНВ ГСД (ОП)'!B47+'Прис.и уход 3 - 8 ИНВ ГПД (ОП)'!B47</f>
        <v>108</v>
      </c>
      <c r="C47" s="2">
        <f>'Пр.и уход 3-8 ГСД норма (ОП)'!C47+'Пр.и уход  3 - 8 лет  ГСД(ОП)'!C47+'Пр.и уход 3 - 8 л. ГПД (ОП)'!C47+'Пр.и уход 3 - 8 ИНВ ГСД (ОП)'!C47+'Прис.и уход 3 - 8 ИНВ ГПД (ОП)'!C47</f>
        <v>104</v>
      </c>
      <c r="D47" s="167"/>
    </row>
    <row r="48" spans="1:4" ht="15.75" customHeight="1">
      <c r="A48" s="60" t="s">
        <v>59</v>
      </c>
      <c r="B48" s="2">
        <f>'Пр.и уход 3-8 ГСД норма (ОП)'!B48+'Пр.и уход  3 - 8 лет  ГСД(ОП)'!B48+'Пр.и уход 3 - 8 л. ГПД (ОП)'!B48+'Пр.и уход 3 - 8 ИНВ ГСД (ОП)'!B48+'Прис.и уход 3 - 8 ИНВ ГПД (ОП)'!B48</f>
        <v>159</v>
      </c>
      <c r="C48" s="2">
        <f>'Пр.и уход 3-8 ГСД норма (ОП)'!C48+'Пр.и уход  3 - 8 лет  ГСД(ОП)'!C48+'Пр.и уход 3 - 8 л. ГПД (ОП)'!C48+'Пр.и уход 3 - 8 ИНВ ГСД (ОП)'!C48+'Прис.и уход 3 - 8 ИНВ ГПД (ОП)'!C48</f>
        <v>152</v>
      </c>
      <c r="D48" s="167"/>
    </row>
    <row r="49" spans="1:23" ht="15.75" customHeight="1">
      <c r="A49" s="60" t="s">
        <v>60</v>
      </c>
      <c r="B49" s="2">
        <f>'Пр.и уход 3-8 ГСД норма (ОП)'!B49+'Пр.и уход  3 - 8 лет  ГСД(ОП)'!B49+'Пр.и уход 3 - 8 л. ГПД (ОП)'!B49+'Пр.и уход 3 - 8 ИНВ ГСД (ОП)'!B49+'Прис.и уход 3 - 8 ИНВ ГПД (ОП)'!B49</f>
        <v>84</v>
      </c>
      <c r="C49" s="2">
        <f>'Пр.и уход 3-8 ГСД норма (ОП)'!C49+'Пр.и уход  3 - 8 лет  ГСД(ОП)'!C49+'Пр.и уход 3 - 8 л. ГПД (ОП)'!C49+'Пр.и уход 3 - 8 ИНВ ГСД (ОП)'!C49+'Прис.и уход 3 - 8 ИНВ ГПД (ОП)'!C49</f>
        <v>82</v>
      </c>
      <c r="D49" s="167"/>
    </row>
    <row r="50" spans="1:23" ht="15.75" customHeight="1">
      <c r="A50" s="60" t="s">
        <v>61</v>
      </c>
      <c r="B50" s="2">
        <f>'Пр.и уход 3-8 ГСД норма (ОП)'!B50+'Пр.и уход  3 - 8 лет  ГСД(ОП)'!B50+'Пр.и уход 3 - 8 л. ГПД (ОП)'!B50+'Пр.и уход 3 - 8 ИНВ ГСД (ОП)'!B50+'Прис.и уход 3 - 8 ИНВ ГПД (ОП)'!B50</f>
        <v>84</v>
      </c>
      <c r="C50" s="2">
        <f>'Пр.и уход 3-8 ГСД норма (ОП)'!C50+'Пр.и уход  3 - 8 лет  ГСД(ОП)'!C50+'Пр.и уход 3 - 8 л. ГПД (ОП)'!C50+'Пр.и уход 3 - 8 ИНВ ГСД (ОП)'!C50+'Прис.и уход 3 - 8 ИНВ ГПД (ОП)'!C50</f>
        <v>79</v>
      </c>
      <c r="D50" s="169"/>
    </row>
    <row r="51" spans="1:23" ht="15.75" customHeight="1">
      <c r="A51" s="60" t="s">
        <v>62</v>
      </c>
      <c r="B51" s="2">
        <f>'Пр.и уход 3-8 ГСД норма (ОП)'!B51+'Пр.и уход  3 - 8 лет  ГСД(ОП)'!B51+'Пр.и уход 3 - 8 л. ГПД (ОП)'!B51+'Пр.и уход 3 - 8 ИНВ ГСД (ОП)'!B51+'Прис.и уход 3 - 8 ИНВ ГПД (ОП)'!B51</f>
        <v>140</v>
      </c>
      <c r="C51" s="2">
        <f>'Пр.и уход 3-8 ГСД норма (ОП)'!C51+'Пр.и уход  3 - 8 лет  ГСД(ОП)'!C51+'Пр.и уход 3 - 8 л. ГПД (ОП)'!C51+'Пр.и уход 3 - 8 ИНВ ГСД (ОП)'!C51+'Прис.и уход 3 - 8 ИНВ ГПД (ОП)'!C51</f>
        <v>128</v>
      </c>
      <c r="D51" s="167"/>
    </row>
    <row r="52" spans="1:23" ht="15.75" customHeight="1">
      <c r="A52" s="60" t="s">
        <v>63</v>
      </c>
      <c r="B52" s="2">
        <f>'Пр.и уход 3-8 ГСД норма (ОП)'!B52+'Пр.и уход  3 - 8 лет  ГСД(ОП)'!B52+'Пр.и уход 3 - 8 л. ГПД (ОП)'!B52+'Пр.и уход 3 - 8 ИНВ ГСД (ОП)'!B52+'Прис.и уход 3 - 8 ИНВ ГПД (ОП)'!B52</f>
        <v>158</v>
      </c>
      <c r="C52" s="2">
        <f>'Пр.и уход 3-8 ГСД норма (ОП)'!C52+'Пр.и уход  3 - 8 лет  ГСД(ОП)'!C52+'Пр.и уход 3 - 8 л. ГПД (ОП)'!C52+'Пр.и уход 3 - 8 ИНВ ГСД (ОП)'!C52+'Прис.и уход 3 - 8 ИНВ ГПД (ОП)'!C52</f>
        <v>154</v>
      </c>
      <c r="D52" s="167"/>
    </row>
    <row r="53" spans="1:23" ht="15.75" customHeight="1">
      <c r="A53" s="60" t="s">
        <v>64</v>
      </c>
      <c r="B53" s="2">
        <f>'Пр.и уход 3-8 ГСД норма (ОП)'!B53+'Пр.и уход  3 - 8 лет  ГСД(ОП)'!B53+'Пр.и уход 3 - 8 л. ГПД (ОП)'!B53+'Пр.и уход 3 - 8 ИНВ ГСД (ОП)'!B53+'Прис.и уход 3 - 8 ИНВ ГПД (ОП)'!B53</f>
        <v>180</v>
      </c>
      <c r="C53" s="2">
        <f>'Пр.и уход 3-8 ГСД норма (ОП)'!C53+'Пр.и уход  3 - 8 лет  ГСД(ОП)'!C53+'Пр.и уход 3 - 8 л. ГПД (ОП)'!C53+'Пр.и уход 3 - 8 ИНВ ГСД (ОП)'!C53+'Прис.и уход 3 - 8 ИНВ ГПД (ОП)'!C53</f>
        <v>180</v>
      </c>
      <c r="D53" s="167"/>
    </row>
    <row r="54" spans="1:23" ht="15.75" customHeight="1">
      <c r="A54" s="60" t="s">
        <v>66</v>
      </c>
      <c r="B54" s="2">
        <f>'Пр.и уход 3-8 ГСД норма (ОП)'!B54+'Пр.и уход  3 - 8 лет  ГСД(ОП)'!B54+'Пр.и уход 3 - 8 л. ГПД (ОП)'!B54+'Пр.и уход 3 - 8 ИНВ ГСД (ОП)'!B54+'Прис.и уход 3 - 8 ИНВ ГПД (ОП)'!B54</f>
        <v>193</v>
      </c>
      <c r="C54" s="2">
        <f>'Пр.и уход 3-8 ГСД норма (ОП)'!C54+'Пр.и уход  3 - 8 лет  ГСД(ОП)'!C54+'Пр.и уход 3 - 8 л. ГПД (ОП)'!C54+'Пр.и уход 3 - 8 ИНВ ГСД (ОП)'!C54+'Прис.и уход 3 - 8 ИНВ ГПД (ОП)'!C54</f>
        <v>175</v>
      </c>
      <c r="D54" s="167"/>
    </row>
    <row r="55" spans="1:23" ht="15.75" customHeight="1">
      <c r="A55" s="60" t="s">
        <v>67</v>
      </c>
      <c r="B55" s="2">
        <f>'Пр.и уход 3-8 ГСД норма (ОП)'!B55+'Пр.и уход  3 - 8 лет  ГСД(ОП)'!B55+'Пр.и уход 3 - 8 л. ГПД (ОП)'!B55+'Пр.и уход 3 - 8 ИНВ ГСД (ОП)'!B55+'Прис.и уход 3 - 8 ИНВ ГПД (ОП)'!B55</f>
        <v>196</v>
      </c>
      <c r="C55" s="2">
        <f>'Пр.и уход 3-8 ГСД норма (ОП)'!C55+'Пр.и уход  3 - 8 лет  ГСД(ОП)'!C55+'Пр.и уход 3 - 8 л. ГПД (ОП)'!C55+'Пр.и уход 3 - 8 ИНВ ГСД (ОП)'!C55+'Прис.и уход 3 - 8 ИНВ ГПД (ОП)'!C55</f>
        <v>191</v>
      </c>
      <c r="D55" s="167"/>
    </row>
    <row r="56" spans="1:23" ht="15.75" customHeight="1">
      <c r="A56" s="60" t="s">
        <v>68</v>
      </c>
      <c r="B56" s="2">
        <f>'Пр.и уход 3-8 ГСД норма (ОП)'!B56+'Пр.и уход  3 - 8 лет  ГСД(ОП)'!B56+'Пр.и уход 3 - 8 л. ГПД (ОП)'!B56+'Пр.и уход 3 - 8 ИНВ ГСД (ОП)'!B56+'Прис.и уход 3 - 8 ИНВ ГПД (ОП)'!B56</f>
        <v>89</v>
      </c>
      <c r="C56" s="2">
        <f>'Пр.и уход 3-8 ГСД норма (ОП)'!C56+'Пр.и уход  3 - 8 лет  ГСД(ОП)'!C56+'Пр.и уход 3 - 8 л. ГПД (ОП)'!C56+'Пр.и уход 3 - 8 ИНВ ГСД (ОП)'!C56+'Прис.и уход 3 - 8 ИНВ ГПД (ОП)'!C56</f>
        <v>88</v>
      </c>
      <c r="D56" s="167"/>
    </row>
    <row r="57" spans="1:23" ht="15.75" customHeight="1">
      <c r="A57" s="60" t="s">
        <v>69</v>
      </c>
      <c r="B57" s="2">
        <f>'Пр.и уход 3-8 ГСД норма (ОП)'!B57+'Пр.и уход  3 - 8 лет  ГСД(ОП)'!B57+'Пр.и уход 3 - 8 л. ГПД (ОП)'!B57+'Пр.и уход 3 - 8 ИНВ ГСД (ОП)'!B57+'Прис.и уход 3 - 8 ИНВ ГПД (ОП)'!B57</f>
        <v>171</v>
      </c>
      <c r="C57" s="2">
        <f>'Пр.и уход 3-8 ГСД норма (ОП)'!C57+'Пр.и уход  3 - 8 лет  ГСД(ОП)'!C57+'Пр.и уход 3 - 8 л. ГПД (ОП)'!C57+'Пр.и уход 3 - 8 ИНВ ГСД (ОП)'!C57+'Прис.и уход 3 - 8 ИНВ ГПД (ОП)'!C57</f>
        <v>149</v>
      </c>
      <c r="D57" s="167"/>
    </row>
    <row r="58" spans="1:23" ht="15.75" customHeight="1">
      <c r="A58" s="60" t="s">
        <v>71</v>
      </c>
      <c r="B58" s="2">
        <f>'Пр.и уход 3-8 ГСД норма (ОП)'!B58+'Пр.и уход  3 - 8 лет  ГСД(ОП)'!B58+'Пр.и уход 3 - 8 л. ГПД (ОП)'!B58+'Пр.и уход 3 - 8 ИНВ ГСД (ОП)'!B58+'Прис.и уход 3 - 8 ИНВ ГПД (ОП)'!B58</f>
        <v>167</v>
      </c>
      <c r="C58" s="2">
        <f>'Пр.и уход 3-8 ГСД норма (ОП)'!C58+'Пр.и уход  3 - 8 лет  ГСД(ОП)'!C58+'Пр.и уход 3 - 8 л. ГПД (ОП)'!C58+'Пр.и уход 3 - 8 ИНВ ГСД (ОП)'!C58+'Прис.и уход 3 - 8 ИНВ ГПД (ОП)'!C58</f>
        <v>156</v>
      </c>
      <c r="D58" s="167"/>
    </row>
    <row r="59" spans="1:23" ht="15.75" customHeight="1">
      <c r="A59" s="60" t="s">
        <v>72</v>
      </c>
      <c r="B59" s="2">
        <f>'Пр.и уход 3-8 ГСД норма (ОП)'!B59+'Пр.и уход  3 - 8 лет  ГСД(ОП)'!B59+'Пр.и уход 3 - 8 л. ГПД (ОП)'!B59+'Пр.и уход 3 - 8 ИНВ ГСД (ОП)'!B59+'Прис.и уход 3 - 8 ИНВ ГПД (ОП)'!B59</f>
        <v>198</v>
      </c>
      <c r="C59" s="2">
        <f>'Пр.и уход 3-8 ГСД норма (ОП)'!C59+'Пр.и уход  3 - 8 лет  ГСД(ОП)'!C59+'Пр.и уход 3 - 8 л. ГПД (ОП)'!C59+'Пр.и уход 3 - 8 ИНВ ГСД (ОП)'!C59+'Прис.и уход 3 - 8 ИНВ ГПД (ОП)'!C59</f>
        <v>188</v>
      </c>
      <c r="D59" s="169"/>
    </row>
    <row r="60" spans="1:23" ht="15.75" customHeight="1">
      <c r="A60" s="60" t="s">
        <v>73</v>
      </c>
      <c r="B60" s="2">
        <f>'Пр.и уход 3-8 ГСД норма (ОП)'!B60+'Пр.и уход  3 - 8 лет  ГСД(ОП)'!B60+'Пр.и уход 3 - 8 л. ГПД (ОП)'!B60+'Пр.и уход 3 - 8 ИНВ ГСД (ОП)'!B60+'Прис.и уход 3 - 8 ИНВ ГПД (ОП)'!B60</f>
        <v>96</v>
      </c>
      <c r="C60" s="2">
        <f>'Пр.и уход 3-8 ГСД норма (ОП)'!C60+'Пр.и уход  3 - 8 лет  ГСД(ОП)'!C60+'Пр.и уход 3 - 8 л. ГПД (ОП)'!C60+'Пр.и уход 3 - 8 ИНВ ГСД (ОП)'!C60+'Прис.и уход 3 - 8 ИНВ ГПД (ОП)'!C60</f>
        <v>93</v>
      </c>
      <c r="D60" s="167"/>
    </row>
    <row r="61" spans="1:23" ht="15.75" customHeight="1">
      <c r="A61" s="60" t="s">
        <v>74</v>
      </c>
      <c r="B61" s="2">
        <f>'Пр.и уход 3-8 ГСД норма (ОП)'!B61+'Пр.и уход  3 - 8 лет  ГСД(ОП)'!B61+'Пр.и уход 3 - 8 л. ГПД (ОП)'!B61+'Пр.и уход 3 - 8 ИНВ ГСД (ОП)'!B61+'Прис.и уход 3 - 8 ИНВ ГПД (ОП)'!B61</f>
        <v>154</v>
      </c>
      <c r="C61" s="2">
        <f>'Пр.и уход 3-8 ГСД норма (ОП)'!C61+'Пр.и уход  3 - 8 лет  ГСД(ОП)'!C61+'Пр.и уход 3 - 8 л. ГПД (ОП)'!C61+'Пр.и уход 3 - 8 ИНВ ГСД (ОП)'!C61+'Прис.и уход 3 - 8 ИНВ ГПД (ОП)'!C61</f>
        <v>136</v>
      </c>
      <c r="D61" s="167"/>
    </row>
    <row r="62" spans="1:23" ht="15.75" customHeight="1">
      <c r="A62" s="118" t="s">
        <v>75</v>
      </c>
      <c r="B62" s="2">
        <f>'Пр.и уход 3-8 ГСД норма (ОП)'!B62+'Пр.и уход  3 - 8 лет  ГСД(ОП)'!B62+'Пр.и уход 3 - 8 л. ГПД (ОП)'!B62+'Пр.и уход 3 - 8 ИНВ ГСД (ОП)'!B62+'Прис.и уход 3 - 8 ИНВ ГПД (ОП)'!B62</f>
        <v>8359</v>
      </c>
      <c r="C62" s="2">
        <f>'Пр.и уход 3-8 ГСД норма (ОП)'!C62+'Пр.и уход  3 - 8 лет  ГСД(ОП)'!C62+'Пр.и уход 3 - 8 л. ГПД (ОП)'!C62+'Пр.и уход 3 - 8 ИНВ ГСД (ОП)'!C62+'Прис.и уход 3 - 8 ИНВ ГПД (ОП)'!C62</f>
        <v>7870</v>
      </c>
      <c r="D62" s="171"/>
      <c r="E62" s="172"/>
      <c r="F62" s="172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 customHeight="1">
      <c r="A63" s="60" t="s">
        <v>163</v>
      </c>
      <c r="B63" s="130">
        <f t="shared" ref="B63:C63" si="0">SUM(B5:B61)</f>
        <v>8359</v>
      </c>
      <c r="C63" s="130">
        <f t="shared" si="0"/>
        <v>7870</v>
      </c>
      <c r="D63" s="167"/>
    </row>
    <row r="64" spans="1:23" ht="15.75" customHeight="1">
      <c r="B64" s="25"/>
      <c r="C64" s="172">
        <f>C62/B62*100</f>
        <v>94.150017944730237</v>
      </c>
      <c r="D64" s="167"/>
    </row>
    <row r="65" spans="1:4" ht="27.75" customHeight="1">
      <c r="A65" s="204"/>
      <c r="B65" s="205"/>
      <c r="C65" s="206"/>
      <c r="D65" s="167"/>
    </row>
    <row r="66" spans="1:4" ht="15.75" customHeight="1">
      <c r="A66" s="25"/>
      <c r="B66" s="25"/>
      <c r="C66" s="25"/>
      <c r="D66" s="167"/>
    </row>
    <row r="67" spans="1:4" ht="15.75" customHeight="1">
      <c r="A67" s="207"/>
      <c r="B67" s="205"/>
      <c r="C67" s="206"/>
      <c r="D67" s="167"/>
    </row>
    <row r="68" spans="1:4" ht="15.75" customHeight="1">
      <c r="D68" s="167"/>
    </row>
    <row r="69" spans="1:4" ht="15.75" customHeight="1">
      <c r="D69" s="167"/>
    </row>
    <row r="70" spans="1:4" ht="15.75" customHeight="1">
      <c r="D70" s="167"/>
    </row>
    <row r="71" spans="1:4" ht="15.75" customHeight="1">
      <c r="D71" s="167"/>
    </row>
    <row r="72" spans="1:4" ht="15.75" customHeight="1">
      <c r="D72" s="167"/>
    </row>
    <row r="73" spans="1:4" ht="15.75" customHeight="1">
      <c r="D73" s="167"/>
    </row>
    <row r="74" spans="1:4" ht="15.75" customHeight="1">
      <c r="D74" s="167"/>
    </row>
    <row r="75" spans="1:4" ht="15.75" customHeight="1">
      <c r="D75" s="167"/>
    </row>
    <row r="76" spans="1:4" ht="15.75" customHeight="1">
      <c r="D76" s="167"/>
    </row>
    <row r="77" spans="1:4" ht="15.75" customHeight="1">
      <c r="D77" s="167"/>
    </row>
    <row r="78" spans="1:4" ht="15.75" customHeight="1">
      <c r="D78" s="167"/>
    </row>
    <row r="79" spans="1:4" ht="15.75" customHeight="1">
      <c r="D79" s="167"/>
    </row>
    <row r="80" spans="1:4" ht="15.75" customHeight="1">
      <c r="D80" s="167"/>
    </row>
    <row r="81" spans="4:4" ht="15.75" customHeight="1">
      <c r="D81" s="167"/>
    </row>
    <row r="82" spans="4:4" ht="15.75" customHeight="1">
      <c r="D82" s="167"/>
    </row>
    <row r="83" spans="4:4" ht="15.75" customHeight="1">
      <c r="D83" s="167"/>
    </row>
    <row r="84" spans="4:4" ht="15.75" customHeight="1">
      <c r="D84" s="167"/>
    </row>
    <row r="85" spans="4:4" ht="15.75" customHeight="1">
      <c r="D85" s="167"/>
    </row>
    <row r="86" spans="4:4" ht="15.75" customHeight="1">
      <c r="D86" s="167"/>
    </row>
    <row r="87" spans="4:4" ht="15.75" customHeight="1">
      <c r="D87" s="167"/>
    </row>
    <row r="88" spans="4:4" ht="15.75" customHeight="1">
      <c r="D88" s="167"/>
    </row>
    <row r="89" spans="4:4" ht="15.75" customHeight="1">
      <c r="D89" s="167"/>
    </row>
    <row r="90" spans="4:4" ht="15.75" customHeight="1">
      <c r="D90" s="167"/>
    </row>
    <row r="91" spans="4:4" ht="15.75" customHeight="1">
      <c r="D91" s="167"/>
    </row>
    <row r="92" spans="4:4" ht="15.75" customHeight="1">
      <c r="D92" s="167"/>
    </row>
    <row r="93" spans="4:4" ht="15.75" customHeight="1">
      <c r="D93" s="167"/>
    </row>
    <row r="94" spans="4:4" ht="15.75" customHeight="1">
      <c r="D94" s="167"/>
    </row>
    <row r="95" spans="4:4" ht="15.75" customHeight="1">
      <c r="D95" s="167"/>
    </row>
    <row r="96" spans="4:4" ht="15.75" customHeight="1">
      <c r="D96" s="167"/>
    </row>
    <row r="97" spans="4:4" ht="15.75" customHeight="1">
      <c r="D97" s="167"/>
    </row>
    <row r="98" spans="4:4" ht="15.75" customHeight="1">
      <c r="D98" s="167"/>
    </row>
    <row r="99" spans="4:4" ht="15.75" customHeight="1">
      <c r="D99" s="167"/>
    </row>
    <row r="100" spans="4:4" ht="15.75" customHeight="1">
      <c r="D100" s="167"/>
    </row>
    <row r="101" spans="4:4" ht="15.75" customHeight="1">
      <c r="D101" s="167"/>
    </row>
    <row r="102" spans="4:4" ht="15.75" customHeight="1">
      <c r="D102" s="167"/>
    </row>
    <row r="103" spans="4:4" ht="15.75" customHeight="1">
      <c r="D103" s="167"/>
    </row>
    <row r="104" spans="4:4" ht="15.75" customHeight="1">
      <c r="D104" s="167"/>
    </row>
    <row r="105" spans="4:4" ht="15.75" customHeight="1">
      <c r="D105" s="167"/>
    </row>
    <row r="106" spans="4:4" ht="15.75" customHeight="1">
      <c r="D106" s="167"/>
    </row>
    <row r="107" spans="4:4" ht="15.75" customHeight="1">
      <c r="D107" s="167"/>
    </row>
    <row r="108" spans="4:4" ht="15.75" customHeight="1">
      <c r="D108" s="167"/>
    </row>
    <row r="109" spans="4:4" ht="15.75" customHeight="1">
      <c r="D109" s="167"/>
    </row>
    <row r="110" spans="4:4" ht="15.75" customHeight="1">
      <c r="D110" s="167"/>
    </row>
    <row r="111" spans="4:4" ht="15.75" customHeight="1">
      <c r="D111" s="167"/>
    </row>
    <row r="112" spans="4:4" ht="15.75" customHeight="1">
      <c r="D112" s="167"/>
    </row>
    <row r="113" spans="4:4" ht="15.75" customHeight="1">
      <c r="D113" s="167"/>
    </row>
    <row r="114" spans="4:4" ht="15.75" customHeight="1">
      <c r="D114" s="167"/>
    </row>
    <row r="115" spans="4:4" ht="15.75" customHeight="1">
      <c r="D115" s="167"/>
    </row>
    <row r="116" spans="4:4" ht="15.75" customHeight="1">
      <c r="D116" s="167"/>
    </row>
    <row r="117" spans="4:4" ht="15.75" customHeight="1">
      <c r="D117" s="167"/>
    </row>
    <row r="118" spans="4:4" ht="15.75" customHeight="1">
      <c r="D118" s="167"/>
    </row>
    <row r="119" spans="4:4" ht="15.75" customHeight="1">
      <c r="D119" s="167"/>
    </row>
    <row r="120" spans="4:4" ht="15.75" customHeight="1">
      <c r="D120" s="167"/>
    </row>
    <row r="121" spans="4:4" ht="15.75" customHeight="1">
      <c r="D121" s="167"/>
    </row>
    <row r="122" spans="4:4" ht="15.75" customHeight="1">
      <c r="D122" s="167"/>
    </row>
    <row r="123" spans="4:4" ht="15.75" customHeight="1">
      <c r="D123" s="167"/>
    </row>
    <row r="124" spans="4:4" ht="15.75" customHeight="1">
      <c r="D124" s="167"/>
    </row>
    <row r="125" spans="4:4" ht="15.75" customHeight="1">
      <c r="D125" s="167"/>
    </row>
    <row r="126" spans="4:4" ht="15.75" customHeight="1">
      <c r="D126" s="167"/>
    </row>
    <row r="127" spans="4:4" ht="15.75" customHeight="1">
      <c r="D127" s="167"/>
    </row>
    <row r="128" spans="4:4" ht="15.75" customHeight="1">
      <c r="D128" s="167"/>
    </row>
    <row r="129" spans="4:4" ht="15.75" customHeight="1">
      <c r="D129" s="167"/>
    </row>
    <row r="130" spans="4:4" ht="15.75" customHeight="1">
      <c r="D130" s="167"/>
    </row>
    <row r="131" spans="4:4" ht="15.75" customHeight="1">
      <c r="D131" s="167"/>
    </row>
    <row r="132" spans="4:4" ht="15.75" customHeight="1">
      <c r="D132" s="167"/>
    </row>
    <row r="133" spans="4:4" ht="15.75" customHeight="1">
      <c r="D133" s="167"/>
    </row>
    <row r="134" spans="4:4" ht="15.75" customHeight="1">
      <c r="D134" s="167"/>
    </row>
    <row r="135" spans="4:4" ht="15.75" customHeight="1">
      <c r="D135" s="167"/>
    </row>
    <row r="136" spans="4:4" ht="15.75" customHeight="1">
      <c r="D136" s="167"/>
    </row>
    <row r="137" spans="4:4" ht="15.75" customHeight="1">
      <c r="D137" s="167"/>
    </row>
    <row r="138" spans="4:4" ht="15.75" customHeight="1">
      <c r="D138" s="167"/>
    </row>
    <row r="139" spans="4:4" ht="15.75" customHeight="1">
      <c r="D139" s="167"/>
    </row>
    <row r="140" spans="4:4" ht="15.75" customHeight="1">
      <c r="D140" s="167"/>
    </row>
    <row r="141" spans="4:4" ht="15.75" customHeight="1">
      <c r="D141" s="167"/>
    </row>
    <row r="142" spans="4:4" ht="15.75" customHeight="1">
      <c r="D142" s="167"/>
    </row>
    <row r="143" spans="4:4" ht="15.75" customHeight="1">
      <c r="D143" s="167"/>
    </row>
    <row r="144" spans="4:4" ht="15.75" customHeight="1">
      <c r="D144" s="167"/>
    </row>
    <row r="145" spans="4:4" ht="15.75" customHeight="1">
      <c r="D145" s="167"/>
    </row>
    <row r="146" spans="4:4" ht="15.75" customHeight="1">
      <c r="D146" s="167"/>
    </row>
    <row r="147" spans="4:4" ht="15.75" customHeight="1">
      <c r="D147" s="167"/>
    </row>
    <row r="148" spans="4:4" ht="15.75" customHeight="1">
      <c r="D148" s="167"/>
    </row>
    <row r="149" spans="4:4" ht="15.75" customHeight="1">
      <c r="D149" s="167"/>
    </row>
    <row r="150" spans="4:4" ht="15.75" customHeight="1">
      <c r="D150" s="167"/>
    </row>
    <row r="151" spans="4:4" ht="15.75" customHeight="1">
      <c r="D151" s="167"/>
    </row>
    <row r="152" spans="4:4" ht="15.75" customHeight="1">
      <c r="D152" s="167"/>
    </row>
    <row r="153" spans="4:4" ht="15.75" customHeight="1">
      <c r="D153" s="167"/>
    </row>
    <row r="154" spans="4:4" ht="15.75" customHeight="1">
      <c r="D154" s="167"/>
    </row>
    <row r="155" spans="4:4" ht="15.75" customHeight="1">
      <c r="D155" s="167"/>
    </row>
    <row r="156" spans="4:4" ht="15.75" customHeight="1">
      <c r="D156" s="167"/>
    </row>
    <row r="157" spans="4:4" ht="15.75" customHeight="1">
      <c r="D157" s="167"/>
    </row>
    <row r="158" spans="4:4" ht="15.75" customHeight="1">
      <c r="D158" s="167"/>
    </row>
    <row r="159" spans="4:4" ht="15.75" customHeight="1">
      <c r="D159" s="167"/>
    </row>
    <row r="160" spans="4:4" ht="15.75" customHeight="1">
      <c r="D160" s="167"/>
    </row>
    <row r="161" spans="4:4" ht="15.75" customHeight="1">
      <c r="D161" s="167"/>
    </row>
    <row r="162" spans="4:4" ht="15.75" customHeight="1">
      <c r="D162" s="167"/>
    </row>
    <row r="163" spans="4:4" ht="15.75" customHeight="1">
      <c r="D163" s="167"/>
    </row>
    <row r="164" spans="4:4" ht="15.75" customHeight="1">
      <c r="D164" s="167"/>
    </row>
    <row r="165" spans="4:4" ht="15.75" customHeight="1">
      <c r="D165" s="167"/>
    </row>
    <row r="166" spans="4:4" ht="15.75" customHeight="1">
      <c r="D166" s="167"/>
    </row>
    <row r="167" spans="4:4" ht="15.75" customHeight="1">
      <c r="D167" s="167"/>
    </row>
    <row r="168" spans="4:4" ht="15.75" customHeight="1">
      <c r="D168" s="167"/>
    </row>
    <row r="169" spans="4:4" ht="15.75" customHeight="1">
      <c r="D169" s="167"/>
    </row>
    <row r="170" spans="4:4" ht="15.75" customHeight="1">
      <c r="D170" s="167"/>
    </row>
    <row r="171" spans="4:4" ht="15.75" customHeight="1">
      <c r="D171" s="167"/>
    </row>
    <row r="172" spans="4:4" ht="15.75" customHeight="1">
      <c r="D172" s="167"/>
    </row>
    <row r="173" spans="4:4" ht="15.75" customHeight="1">
      <c r="D173" s="167"/>
    </row>
    <row r="174" spans="4:4" ht="15.75" customHeight="1">
      <c r="D174" s="167"/>
    </row>
    <row r="175" spans="4:4" ht="15.75" customHeight="1">
      <c r="D175" s="167"/>
    </row>
    <row r="176" spans="4:4" ht="15.75" customHeight="1">
      <c r="D176" s="167"/>
    </row>
    <row r="177" spans="4:4" ht="15.75" customHeight="1">
      <c r="D177" s="167"/>
    </row>
    <row r="178" spans="4:4" ht="15.75" customHeight="1">
      <c r="D178" s="167"/>
    </row>
    <row r="179" spans="4:4" ht="15.75" customHeight="1">
      <c r="D179" s="167"/>
    </row>
    <row r="180" spans="4:4" ht="15.75" customHeight="1">
      <c r="D180" s="167"/>
    </row>
    <row r="181" spans="4:4" ht="15.75" customHeight="1">
      <c r="D181" s="167"/>
    </row>
    <row r="182" spans="4:4" ht="15.75" customHeight="1">
      <c r="D182" s="167"/>
    </row>
    <row r="183" spans="4:4" ht="15.75" customHeight="1">
      <c r="D183" s="167"/>
    </row>
    <row r="184" spans="4:4" ht="15.75" customHeight="1">
      <c r="D184" s="167"/>
    </row>
    <row r="185" spans="4:4" ht="15.75" customHeight="1">
      <c r="D185" s="167"/>
    </row>
    <row r="186" spans="4:4" ht="15.75" customHeight="1">
      <c r="D186" s="167"/>
    </row>
    <row r="187" spans="4:4" ht="15.75" customHeight="1">
      <c r="D187" s="167"/>
    </row>
    <row r="188" spans="4:4" ht="15.75" customHeight="1">
      <c r="D188" s="167"/>
    </row>
    <row r="189" spans="4:4" ht="15.75" customHeight="1">
      <c r="D189" s="167"/>
    </row>
    <row r="190" spans="4:4" ht="15.75" customHeight="1">
      <c r="D190" s="167"/>
    </row>
    <row r="191" spans="4:4" ht="15.75" customHeight="1">
      <c r="D191" s="167"/>
    </row>
    <row r="192" spans="4:4" ht="15.75" customHeight="1">
      <c r="D192" s="167"/>
    </row>
    <row r="193" spans="4:4" ht="15.75" customHeight="1">
      <c r="D193" s="167"/>
    </row>
    <row r="194" spans="4:4" ht="15.75" customHeight="1">
      <c r="D194" s="167"/>
    </row>
    <row r="195" spans="4:4" ht="15.75" customHeight="1">
      <c r="D195" s="167"/>
    </row>
    <row r="196" spans="4:4" ht="15.75" customHeight="1">
      <c r="D196" s="167"/>
    </row>
    <row r="197" spans="4:4" ht="15.75" customHeight="1">
      <c r="D197" s="167"/>
    </row>
    <row r="198" spans="4:4" ht="15.75" customHeight="1">
      <c r="D198" s="167"/>
    </row>
    <row r="199" spans="4:4" ht="15.75" customHeight="1">
      <c r="D199" s="167"/>
    </row>
    <row r="200" spans="4:4" ht="15.75" customHeight="1">
      <c r="D200" s="167"/>
    </row>
    <row r="201" spans="4:4" ht="15.75" customHeight="1">
      <c r="D201" s="167"/>
    </row>
    <row r="202" spans="4:4" ht="15.75" customHeight="1">
      <c r="D202" s="167"/>
    </row>
    <row r="203" spans="4:4" ht="15.75" customHeight="1">
      <c r="D203" s="167"/>
    </row>
    <row r="204" spans="4:4" ht="15.75" customHeight="1">
      <c r="D204" s="167"/>
    </row>
    <row r="205" spans="4:4" ht="15.75" customHeight="1">
      <c r="D205" s="167"/>
    </row>
    <row r="206" spans="4:4" ht="15.75" customHeight="1">
      <c r="D206" s="167"/>
    </row>
    <row r="207" spans="4:4" ht="15.75" customHeight="1">
      <c r="D207" s="167"/>
    </row>
    <row r="208" spans="4:4" ht="15.75" customHeight="1">
      <c r="D208" s="167"/>
    </row>
    <row r="209" spans="4:4" ht="15.75" customHeight="1">
      <c r="D209" s="167"/>
    </row>
    <row r="210" spans="4:4" ht="15.75" customHeight="1">
      <c r="D210" s="167"/>
    </row>
    <row r="211" spans="4:4" ht="15.75" customHeight="1">
      <c r="D211" s="167"/>
    </row>
    <row r="212" spans="4:4" ht="15.75" customHeight="1">
      <c r="D212" s="167"/>
    </row>
    <row r="213" spans="4:4" ht="15.75" customHeight="1">
      <c r="D213" s="167"/>
    </row>
    <row r="214" spans="4:4" ht="15.75" customHeight="1">
      <c r="D214" s="167"/>
    </row>
    <row r="215" spans="4:4" ht="15.75" customHeight="1">
      <c r="D215" s="167"/>
    </row>
    <row r="216" spans="4:4" ht="15.75" customHeight="1">
      <c r="D216" s="167"/>
    </row>
    <row r="217" spans="4:4" ht="15.75" customHeight="1">
      <c r="D217" s="167"/>
    </row>
    <row r="218" spans="4:4" ht="15.75" customHeight="1">
      <c r="D218" s="167"/>
    </row>
    <row r="219" spans="4:4" ht="15.75" customHeight="1">
      <c r="D219" s="167"/>
    </row>
    <row r="220" spans="4:4" ht="15.75" customHeight="1">
      <c r="D220" s="167"/>
    </row>
    <row r="221" spans="4:4" ht="15.75" customHeight="1">
      <c r="D221" s="167"/>
    </row>
    <row r="222" spans="4:4" ht="15.75" customHeight="1">
      <c r="D222" s="167"/>
    </row>
    <row r="223" spans="4:4" ht="15.75" customHeight="1">
      <c r="D223" s="167"/>
    </row>
    <row r="224" spans="4:4" ht="15.75" customHeight="1">
      <c r="D224" s="167"/>
    </row>
    <row r="225" spans="4:4" ht="15.75" customHeight="1">
      <c r="D225" s="167"/>
    </row>
    <row r="226" spans="4:4" ht="15.75" customHeight="1">
      <c r="D226" s="167"/>
    </row>
    <row r="227" spans="4:4" ht="15.75" customHeight="1">
      <c r="D227" s="167"/>
    </row>
    <row r="228" spans="4:4" ht="15.75" customHeight="1">
      <c r="D228" s="167"/>
    </row>
    <row r="229" spans="4:4" ht="15.75" customHeight="1">
      <c r="D229" s="167"/>
    </row>
    <row r="230" spans="4:4" ht="15.75" customHeight="1">
      <c r="D230" s="167"/>
    </row>
    <row r="231" spans="4:4" ht="15.75" customHeight="1">
      <c r="D231" s="167"/>
    </row>
    <row r="232" spans="4:4" ht="15.75" customHeight="1">
      <c r="D232" s="167"/>
    </row>
    <row r="233" spans="4:4" ht="15.75" customHeight="1">
      <c r="D233" s="167"/>
    </row>
    <row r="234" spans="4:4" ht="15.75" customHeight="1">
      <c r="D234" s="167"/>
    </row>
    <row r="235" spans="4:4" ht="15.75" customHeight="1">
      <c r="D235" s="167"/>
    </row>
    <row r="236" spans="4:4" ht="15.75" customHeight="1">
      <c r="D236" s="167"/>
    </row>
    <row r="237" spans="4:4" ht="15.75" customHeight="1">
      <c r="D237" s="167"/>
    </row>
    <row r="238" spans="4:4" ht="15.75" customHeight="1">
      <c r="D238" s="167"/>
    </row>
    <row r="239" spans="4:4" ht="15.75" customHeight="1">
      <c r="D239" s="167"/>
    </row>
    <row r="240" spans="4:4" ht="15.75" customHeight="1">
      <c r="D240" s="167"/>
    </row>
    <row r="241" spans="4:4" ht="15.75" customHeight="1">
      <c r="D241" s="167"/>
    </row>
    <row r="242" spans="4:4" ht="15.75" customHeight="1">
      <c r="D242" s="167"/>
    </row>
    <row r="243" spans="4:4" ht="15.75" customHeight="1">
      <c r="D243" s="167"/>
    </row>
    <row r="244" spans="4:4" ht="15.75" customHeight="1">
      <c r="D244" s="167"/>
    </row>
    <row r="245" spans="4:4" ht="15.75" customHeight="1">
      <c r="D245" s="167"/>
    </row>
    <row r="246" spans="4:4" ht="15.75" customHeight="1">
      <c r="D246" s="167"/>
    </row>
    <row r="247" spans="4:4" ht="15.75" customHeight="1">
      <c r="D247" s="167"/>
    </row>
    <row r="248" spans="4:4" ht="15.75" customHeight="1">
      <c r="D248" s="167"/>
    </row>
    <row r="249" spans="4:4" ht="15.75" customHeight="1">
      <c r="D249" s="167"/>
    </row>
    <row r="250" spans="4:4" ht="15.75" customHeight="1">
      <c r="D250" s="167"/>
    </row>
    <row r="251" spans="4:4" ht="15.75" customHeight="1">
      <c r="D251" s="167"/>
    </row>
    <row r="252" spans="4:4" ht="15.75" customHeight="1">
      <c r="D252" s="167"/>
    </row>
    <row r="253" spans="4:4" ht="15.75" customHeight="1">
      <c r="D253" s="167"/>
    </row>
    <row r="254" spans="4:4" ht="15.75" customHeight="1">
      <c r="D254" s="167"/>
    </row>
    <row r="255" spans="4:4" ht="15.75" customHeight="1">
      <c r="D255" s="167"/>
    </row>
    <row r="256" spans="4:4" ht="15.75" customHeight="1">
      <c r="D256" s="167"/>
    </row>
    <row r="257" spans="4:4" ht="15.75" customHeight="1">
      <c r="D257" s="167"/>
    </row>
    <row r="258" spans="4:4" ht="15.75" customHeight="1">
      <c r="D258" s="167"/>
    </row>
    <row r="259" spans="4:4" ht="15.75" customHeight="1">
      <c r="D259" s="167"/>
    </row>
    <row r="260" spans="4:4" ht="15.75" customHeight="1">
      <c r="D260" s="167"/>
    </row>
    <row r="261" spans="4:4" ht="15.75" customHeight="1">
      <c r="D261" s="167"/>
    </row>
    <row r="262" spans="4:4" ht="15.75" customHeight="1">
      <c r="D262" s="167"/>
    </row>
    <row r="263" spans="4:4" ht="15.75" customHeight="1">
      <c r="D263" s="167"/>
    </row>
    <row r="264" spans="4:4" ht="15.75" customHeight="1">
      <c r="D264" s="167"/>
    </row>
    <row r="265" spans="4:4" ht="15.75" customHeight="1">
      <c r="D265" s="167"/>
    </row>
    <row r="266" spans="4:4" ht="15.75" customHeight="1">
      <c r="D266" s="167"/>
    </row>
    <row r="267" spans="4:4" ht="15.75" customHeight="1">
      <c r="D267" s="167"/>
    </row>
    <row r="268" spans="4:4" ht="15.75" customHeight="1">
      <c r="D268" s="167"/>
    </row>
    <row r="269" spans="4:4" ht="15.75" customHeight="1">
      <c r="D269" s="167"/>
    </row>
    <row r="270" spans="4:4" ht="15.75" customHeight="1">
      <c r="D270" s="167"/>
    </row>
    <row r="271" spans="4:4" ht="15.75" customHeight="1">
      <c r="D271" s="167"/>
    </row>
    <row r="272" spans="4:4" ht="15.75" customHeight="1">
      <c r="D272" s="167"/>
    </row>
    <row r="273" spans="4:4" ht="15.75" customHeight="1">
      <c r="D273" s="167"/>
    </row>
    <row r="274" spans="4:4" ht="15.75" customHeight="1">
      <c r="D274" s="167"/>
    </row>
    <row r="275" spans="4:4" ht="15.75" customHeight="1">
      <c r="D275" s="167"/>
    </row>
    <row r="276" spans="4:4" ht="15.75" customHeight="1">
      <c r="D276" s="167"/>
    </row>
    <row r="277" spans="4:4" ht="15.75" customHeight="1">
      <c r="D277" s="167"/>
    </row>
    <row r="278" spans="4:4" ht="15.75" customHeight="1">
      <c r="D278" s="167"/>
    </row>
    <row r="279" spans="4:4" ht="15.75" customHeight="1">
      <c r="D279" s="167"/>
    </row>
    <row r="280" spans="4:4" ht="15.75" customHeight="1">
      <c r="D280" s="167"/>
    </row>
    <row r="281" spans="4:4" ht="15.75" customHeight="1">
      <c r="D281" s="167"/>
    </row>
    <row r="282" spans="4:4" ht="15.75" customHeight="1">
      <c r="D282" s="167"/>
    </row>
    <row r="283" spans="4:4" ht="15.75" customHeight="1">
      <c r="D283" s="167"/>
    </row>
    <row r="284" spans="4:4" ht="15.75" customHeight="1">
      <c r="D284" s="167"/>
    </row>
    <row r="285" spans="4:4" ht="15.75" customHeight="1">
      <c r="D285" s="167"/>
    </row>
    <row r="286" spans="4:4" ht="15.75" customHeight="1">
      <c r="D286" s="167"/>
    </row>
    <row r="287" spans="4:4" ht="15.75" customHeight="1">
      <c r="D287" s="167"/>
    </row>
    <row r="288" spans="4:4" ht="15.75" customHeight="1">
      <c r="D288" s="167"/>
    </row>
    <row r="289" spans="4:4" ht="15.75" customHeight="1">
      <c r="D289" s="167"/>
    </row>
    <row r="290" spans="4:4" ht="15.75" customHeight="1">
      <c r="D290" s="167"/>
    </row>
    <row r="291" spans="4:4" ht="15.75" customHeight="1">
      <c r="D291" s="167"/>
    </row>
    <row r="292" spans="4:4" ht="15.75" customHeight="1">
      <c r="D292" s="167"/>
    </row>
    <row r="293" spans="4:4" ht="15.75" customHeight="1">
      <c r="D293" s="167"/>
    </row>
    <row r="294" spans="4:4" ht="15.75" customHeight="1">
      <c r="D294" s="167"/>
    </row>
    <row r="295" spans="4:4" ht="15.75" customHeight="1">
      <c r="D295" s="167"/>
    </row>
    <row r="296" spans="4:4" ht="15.75" customHeight="1">
      <c r="D296" s="167"/>
    </row>
    <row r="297" spans="4:4" ht="15.75" customHeight="1">
      <c r="D297" s="167"/>
    </row>
    <row r="298" spans="4:4" ht="15.75" customHeight="1">
      <c r="D298" s="167"/>
    </row>
    <row r="299" spans="4:4" ht="15.75" customHeight="1">
      <c r="D299" s="167"/>
    </row>
    <row r="300" spans="4:4" ht="15.75" customHeight="1">
      <c r="D300" s="167"/>
    </row>
    <row r="301" spans="4:4" ht="15.75" customHeight="1">
      <c r="D301" s="167"/>
    </row>
    <row r="302" spans="4:4" ht="15.75" customHeight="1">
      <c r="D302" s="167"/>
    </row>
    <row r="303" spans="4:4" ht="15.75" customHeight="1">
      <c r="D303" s="167"/>
    </row>
    <row r="304" spans="4:4" ht="15.75" customHeight="1">
      <c r="D304" s="167"/>
    </row>
    <row r="305" spans="4:4" ht="15.75" customHeight="1">
      <c r="D305" s="167"/>
    </row>
    <row r="306" spans="4:4" ht="15.75" customHeight="1">
      <c r="D306" s="167"/>
    </row>
    <row r="307" spans="4:4" ht="15.75" customHeight="1">
      <c r="D307" s="167"/>
    </row>
    <row r="308" spans="4:4" ht="15.75" customHeight="1">
      <c r="D308" s="167"/>
    </row>
    <row r="309" spans="4:4" ht="15.75" customHeight="1">
      <c r="D309" s="167"/>
    </row>
    <row r="310" spans="4:4" ht="15.75" customHeight="1">
      <c r="D310" s="167"/>
    </row>
    <row r="311" spans="4:4" ht="15.75" customHeight="1">
      <c r="D311" s="167"/>
    </row>
    <row r="312" spans="4:4" ht="15.75" customHeight="1">
      <c r="D312" s="167"/>
    </row>
    <row r="313" spans="4:4" ht="15.75" customHeight="1">
      <c r="D313" s="167"/>
    </row>
    <row r="314" spans="4:4" ht="15.75" customHeight="1">
      <c r="D314" s="167"/>
    </row>
    <row r="315" spans="4:4" ht="15.75" customHeight="1">
      <c r="D315" s="167"/>
    </row>
    <row r="316" spans="4:4" ht="15.75" customHeight="1">
      <c r="D316" s="167"/>
    </row>
    <row r="317" spans="4:4" ht="15.75" customHeight="1">
      <c r="D317" s="167"/>
    </row>
    <row r="318" spans="4:4" ht="15.75" customHeight="1">
      <c r="D318" s="167"/>
    </row>
    <row r="319" spans="4:4" ht="15.75" customHeight="1">
      <c r="D319" s="167"/>
    </row>
    <row r="320" spans="4:4" ht="15.75" customHeight="1">
      <c r="D320" s="167"/>
    </row>
    <row r="321" spans="4:4" ht="15.75" customHeight="1">
      <c r="D321" s="167"/>
    </row>
    <row r="322" spans="4:4" ht="15.75" customHeight="1">
      <c r="D322" s="167"/>
    </row>
    <row r="323" spans="4:4" ht="15.75" customHeight="1">
      <c r="D323" s="167"/>
    </row>
    <row r="324" spans="4:4" ht="15.75" customHeight="1">
      <c r="D324" s="167"/>
    </row>
    <row r="325" spans="4:4" ht="15.75" customHeight="1">
      <c r="D325" s="167"/>
    </row>
    <row r="326" spans="4:4" ht="15.75" customHeight="1">
      <c r="D326" s="167"/>
    </row>
    <row r="327" spans="4:4" ht="15.75" customHeight="1">
      <c r="D327" s="167"/>
    </row>
    <row r="328" spans="4:4" ht="15.75" customHeight="1">
      <c r="D328" s="167"/>
    </row>
    <row r="329" spans="4:4" ht="15.75" customHeight="1">
      <c r="D329" s="167"/>
    </row>
    <row r="330" spans="4:4" ht="15.75" customHeight="1">
      <c r="D330" s="167"/>
    </row>
    <row r="331" spans="4:4" ht="15.75" customHeight="1">
      <c r="D331" s="167"/>
    </row>
    <row r="332" spans="4:4" ht="15.75" customHeight="1">
      <c r="D332" s="167"/>
    </row>
    <row r="333" spans="4:4" ht="15.75" customHeight="1">
      <c r="D333" s="167"/>
    </row>
    <row r="334" spans="4:4" ht="15.75" customHeight="1">
      <c r="D334" s="167"/>
    </row>
    <row r="335" spans="4:4" ht="15.75" customHeight="1">
      <c r="D335" s="167"/>
    </row>
    <row r="336" spans="4:4" ht="15.75" customHeight="1">
      <c r="D336" s="167"/>
    </row>
    <row r="337" spans="4:4" ht="15.75" customHeight="1">
      <c r="D337" s="167"/>
    </row>
    <row r="338" spans="4:4" ht="15.75" customHeight="1">
      <c r="D338" s="167"/>
    </row>
    <row r="339" spans="4:4" ht="15.75" customHeight="1">
      <c r="D339" s="167"/>
    </row>
    <row r="340" spans="4:4" ht="15.75" customHeight="1">
      <c r="D340" s="167"/>
    </row>
    <row r="341" spans="4:4" ht="15.75" customHeight="1">
      <c r="D341" s="167"/>
    </row>
    <row r="342" spans="4:4" ht="15.75" customHeight="1">
      <c r="D342" s="167"/>
    </row>
    <row r="343" spans="4:4" ht="15.75" customHeight="1">
      <c r="D343" s="167"/>
    </row>
    <row r="344" spans="4:4" ht="15.75" customHeight="1">
      <c r="D344" s="167"/>
    </row>
    <row r="345" spans="4:4" ht="15.75" customHeight="1">
      <c r="D345" s="167"/>
    </row>
    <row r="346" spans="4:4" ht="15.75" customHeight="1">
      <c r="D346" s="167"/>
    </row>
    <row r="347" spans="4:4" ht="15.75" customHeight="1">
      <c r="D347" s="167"/>
    </row>
    <row r="348" spans="4:4" ht="15.75" customHeight="1">
      <c r="D348" s="167"/>
    </row>
    <row r="349" spans="4:4" ht="15.75" customHeight="1">
      <c r="D349" s="167"/>
    </row>
    <row r="350" spans="4:4" ht="15.75" customHeight="1">
      <c r="D350" s="167"/>
    </row>
    <row r="351" spans="4:4" ht="15.75" customHeight="1">
      <c r="D351" s="167"/>
    </row>
    <row r="352" spans="4:4" ht="15.75" customHeight="1">
      <c r="D352" s="167"/>
    </row>
    <row r="353" spans="4:4" ht="15.75" customHeight="1">
      <c r="D353" s="167"/>
    </row>
    <row r="354" spans="4:4" ht="15.75" customHeight="1">
      <c r="D354" s="167"/>
    </row>
    <row r="355" spans="4:4" ht="15.75" customHeight="1">
      <c r="D355" s="167"/>
    </row>
    <row r="356" spans="4:4" ht="15.75" customHeight="1">
      <c r="D356" s="167"/>
    </row>
    <row r="357" spans="4:4" ht="15.75" customHeight="1">
      <c r="D357" s="167"/>
    </row>
    <row r="358" spans="4:4" ht="15.75" customHeight="1">
      <c r="D358" s="167"/>
    </row>
    <row r="359" spans="4:4" ht="15.75" customHeight="1">
      <c r="D359" s="167"/>
    </row>
    <row r="360" spans="4:4" ht="15.75" customHeight="1">
      <c r="D360" s="167"/>
    </row>
    <row r="361" spans="4:4" ht="15.75" customHeight="1">
      <c r="D361" s="167"/>
    </row>
    <row r="362" spans="4:4" ht="15.75" customHeight="1">
      <c r="D362" s="167"/>
    </row>
    <row r="363" spans="4:4" ht="15.75" customHeight="1">
      <c r="D363" s="167"/>
    </row>
    <row r="364" spans="4:4" ht="15.75" customHeight="1">
      <c r="D364" s="167"/>
    </row>
    <row r="365" spans="4:4" ht="15.75" customHeight="1">
      <c r="D365" s="167"/>
    </row>
    <row r="366" spans="4:4" ht="15.75" customHeight="1">
      <c r="D366" s="167"/>
    </row>
    <row r="367" spans="4:4" ht="15.75" customHeight="1">
      <c r="D367" s="167"/>
    </row>
    <row r="368" spans="4:4" ht="15.75" customHeight="1">
      <c r="D368" s="167"/>
    </row>
    <row r="369" spans="4:4" ht="15.75" customHeight="1">
      <c r="D369" s="167"/>
    </row>
    <row r="370" spans="4:4" ht="15.75" customHeight="1">
      <c r="D370" s="167"/>
    </row>
    <row r="371" spans="4:4" ht="15.75" customHeight="1">
      <c r="D371" s="167"/>
    </row>
    <row r="372" spans="4:4" ht="15.75" customHeight="1">
      <c r="D372" s="167"/>
    </row>
    <row r="373" spans="4:4" ht="15.75" customHeight="1">
      <c r="D373" s="167"/>
    </row>
    <row r="374" spans="4:4" ht="15.75" customHeight="1">
      <c r="D374" s="167"/>
    </row>
    <row r="375" spans="4:4" ht="15.75" customHeight="1">
      <c r="D375" s="167"/>
    </row>
    <row r="376" spans="4:4" ht="15.75" customHeight="1">
      <c r="D376" s="167"/>
    </row>
    <row r="377" spans="4:4" ht="15.75" customHeight="1">
      <c r="D377" s="167"/>
    </row>
    <row r="378" spans="4:4" ht="15.75" customHeight="1">
      <c r="D378" s="167"/>
    </row>
    <row r="379" spans="4:4" ht="15.75" customHeight="1">
      <c r="D379" s="167"/>
    </row>
    <row r="380" spans="4:4" ht="15.75" customHeight="1">
      <c r="D380" s="167"/>
    </row>
    <row r="381" spans="4:4" ht="15.75" customHeight="1">
      <c r="D381" s="167"/>
    </row>
    <row r="382" spans="4:4" ht="15.75" customHeight="1">
      <c r="D382" s="167"/>
    </row>
    <row r="383" spans="4:4" ht="15.75" customHeight="1">
      <c r="D383" s="167"/>
    </row>
    <row r="384" spans="4:4" ht="15.75" customHeight="1">
      <c r="D384" s="167"/>
    </row>
    <row r="385" spans="4:4" ht="15.75" customHeight="1">
      <c r="D385" s="167"/>
    </row>
    <row r="386" spans="4:4" ht="15.75" customHeight="1">
      <c r="D386" s="167"/>
    </row>
    <row r="387" spans="4:4" ht="15.75" customHeight="1">
      <c r="D387" s="167"/>
    </row>
    <row r="388" spans="4:4" ht="15.75" customHeight="1">
      <c r="D388" s="167"/>
    </row>
    <row r="389" spans="4:4" ht="15.75" customHeight="1">
      <c r="D389" s="167"/>
    </row>
    <row r="390" spans="4:4" ht="15.75" customHeight="1">
      <c r="D390" s="167"/>
    </row>
    <row r="391" spans="4:4" ht="15.75" customHeight="1">
      <c r="D391" s="167"/>
    </row>
    <row r="392" spans="4:4" ht="15.75" customHeight="1">
      <c r="D392" s="167"/>
    </row>
    <row r="393" spans="4:4" ht="15.75" customHeight="1">
      <c r="D393" s="167"/>
    </row>
    <row r="394" spans="4:4" ht="15.75" customHeight="1">
      <c r="D394" s="167"/>
    </row>
    <row r="395" spans="4:4" ht="15.75" customHeight="1">
      <c r="D395" s="167"/>
    </row>
    <row r="396" spans="4:4" ht="15.75" customHeight="1">
      <c r="D396" s="167"/>
    </row>
    <row r="397" spans="4:4" ht="15.75" customHeight="1">
      <c r="D397" s="167"/>
    </row>
    <row r="398" spans="4:4" ht="15.75" customHeight="1">
      <c r="D398" s="167"/>
    </row>
    <row r="399" spans="4:4" ht="15.75" customHeight="1">
      <c r="D399" s="167"/>
    </row>
    <row r="400" spans="4:4" ht="15.75" customHeight="1">
      <c r="D400" s="167"/>
    </row>
    <row r="401" spans="4:4" ht="15.75" customHeight="1">
      <c r="D401" s="167"/>
    </row>
    <row r="402" spans="4:4" ht="15.75" customHeight="1">
      <c r="D402" s="167"/>
    </row>
    <row r="403" spans="4:4" ht="15.75" customHeight="1">
      <c r="D403" s="167"/>
    </row>
    <row r="404" spans="4:4" ht="15.75" customHeight="1">
      <c r="D404" s="167"/>
    </row>
    <row r="405" spans="4:4" ht="15.75" customHeight="1">
      <c r="D405" s="167"/>
    </row>
    <row r="406" spans="4:4" ht="15.75" customHeight="1">
      <c r="D406" s="167"/>
    </row>
    <row r="407" spans="4:4" ht="15.75" customHeight="1">
      <c r="D407" s="167"/>
    </row>
    <row r="408" spans="4:4" ht="15.75" customHeight="1">
      <c r="D408" s="167"/>
    </row>
    <row r="409" spans="4:4" ht="15.75" customHeight="1">
      <c r="D409" s="167"/>
    </row>
    <row r="410" spans="4:4" ht="15.75" customHeight="1">
      <c r="D410" s="167"/>
    </row>
    <row r="411" spans="4:4" ht="15.75" customHeight="1">
      <c r="D411" s="167"/>
    </row>
    <row r="412" spans="4:4" ht="15.75" customHeight="1">
      <c r="D412" s="167"/>
    </row>
    <row r="413" spans="4:4" ht="15.75" customHeight="1">
      <c r="D413" s="167"/>
    </row>
    <row r="414" spans="4:4" ht="15.75" customHeight="1">
      <c r="D414" s="167"/>
    </row>
    <row r="415" spans="4:4" ht="15.75" customHeight="1">
      <c r="D415" s="167"/>
    </row>
    <row r="416" spans="4:4" ht="15.75" customHeight="1">
      <c r="D416" s="167"/>
    </row>
    <row r="417" spans="4:4" ht="15.75" customHeight="1">
      <c r="D417" s="167"/>
    </row>
    <row r="418" spans="4:4" ht="15.75" customHeight="1">
      <c r="D418" s="167"/>
    </row>
    <row r="419" spans="4:4" ht="15.75" customHeight="1">
      <c r="D419" s="167"/>
    </row>
    <row r="420" spans="4:4" ht="15.75" customHeight="1">
      <c r="D420" s="167"/>
    </row>
    <row r="421" spans="4:4" ht="15.75" customHeight="1">
      <c r="D421" s="167"/>
    </row>
    <row r="422" spans="4:4" ht="15.75" customHeight="1">
      <c r="D422" s="167"/>
    </row>
    <row r="423" spans="4:4" ht="15.75" customHeight="1">
      <c r="D423" s="167"/>
    </row>
    <row r="424" spans="4:4" ht="15.75" customHeight="1">
      <c r="D424" s="167"/>
    </row>
    <row r="425" spans="4:4" ht="15.75" customHeight="1">
      <c r="D425" s="167"/>
    </row>
    <row r="426" spans="4:4" ht="15.75" customHeight="1">
      <c r="D426" s="167"/>
    </row>
    <row r="427" spans="4:4" ht="15.75" customHeight="1">
      <c r="D427" s="167"/>
    </row>
    <row r="428" spans="4:4" ht="15.75" customHeight="1">
      <c r="D428" s="167"/>
    </row>
    <row r="429" spans="4:4" ht="15.75" customHeight="1">
      <c r="D429" s="167"/>
    </row>
    <row r="430" spans="4:4" ht="15.75" customHeight="1">
      <c r="D430" s="167"/>
    </row>
    <row r="431" spans="4:4" ht="15.75" customHeight="1">
      <c r="D431" s="167"/>
    </row>
    <row r="432" spans="4:4" ht="15.75" customHeight="1">
      <c r="D432" s="167"/>
    </row>
    <row r="433" spans="4:4" ht="15.75" customHeight="1">
      <c r="D433" s="167"/>
    </row>
    <row r="434" spans="4:4" ht="15.75" customHeight="1">
      <c r="D434" s="167"/>
    </row>
    <row r="435" spans="4:4" ht="15.75" customHeight="1">
      <c r="D435" s="167"/>
    </row>
    <row r="436" spans="4:4" ht="15.75" customHeight="1">
      <c r="D436" s="167"/>
    </row>
    <row r="437" spans="4:4" ht="15.75" customHeight="1">
      <c r="D437" s="167"/>
    </row>
    <row r="438" spans="4:4" ht="15.75" customHeight="1">
      <c r="D438" s="167"/>
    </row>
    <row r="439" spans="4:4" ht="15.75" customHeight="1">
      <c r="D439" s="167"/>
    </row>
    <row r="440" spans="4:4" ht="15.75" customHeight="1">
      <c r="D440" s="167"/>
    </row>
    <row r="441" spans="4:4" ht="15.75" customHeight="1">
      <c r="D441" s="167"/>
    </row>
    <row r="442" spans="4:4" ht="15.75" customHeight="1">
      <c r="D442" s="167"/>
    </row>
    <row r="443" spans="4:4" ht="15.75" customHeight="1">
      <c r="D443" s="167"/>
    </row>
    <row r="444" spans="4:4" ht="15.75" customHeight="1">
      <c r="D444" s="167"/>
    </row>
    <row r="445" spans="4:4" ht="15.75" customHeight="1">
      <c r="D445" s="167"/>
    </row>
    <row r="446" spans="4:4" ht="15.75" customHeight="1">
      <c r="D446" s="167"/>
    </row>
    <row r="447" spans="4:4" ht="15.75" customHeight="1">
      <c r="D447" s="167"/>
    </row>
    <row r="448" spans="4:4" ht="15.75" customHeight="1">
      <c r="D448" s="167"/>
    </row>
    <row r="449" spans="4:4" ht="15.75" customHeight="1">
      <c r="D449" s="167"/>
    </row>
    <row r="450" spans="4:4" ht="15.75" customHeight="1">
      <c r="D450" s="167"/>
    </row>
    <row r="451" spans="4:4" ht="15.75" customHeight="1">
      <c r="D451" s="167"/>
    </row>
    <row r="452" spans="4:4" ht="15.75" customHeight="1">
      <c r="D452" s="167"/>
    </row>
    <row r="453" spans="4:4" ht="15.75" customHeight="1">
      <c r="D453" s="167"/>
    </row>
    <row r="454" spans="4:4" ht="15.75" customHeight="1">
      <c r="D454" s="167"/>
    </row>
    <row r="455" spans="4:4" ht="15.75" customHeight="1">
      <c r="D455" s="167"/>
    </row>
    <row r="456" spans="4:4" ht="15.75" customHeight="1">
      <c r="D456" s="167"/>
    </row>
    <row r="457" spans="4:4" ht="15.75" customHeight="1">
      <c r="D457" s="167"/>
    </row>
    <row r="458" spans="4:4" ht="15.75" customHeight="1">
      <c r="D458" s="167"/>
    </row>
    <row r="459" spans="4:4" ht="15.75" customHeight="1">
      <c r="D459" s="167"/>
    </row>
    <row r="460" spans="4:4" ht="15.75" customHeight="1">
      <c r="D460" s="167"/>
    </row>
    <row r="461" spans="4:4" ht="15.75" customHeight="1">
      <c r="D461" s="167"/>
    </row>
    <row r="462" spans="4:4" ht="15.75" customHeight="1">
      <c r="D462" s="167"/>
    </row>
    <row r="463" spans="4:4" ht="15.75" customHeight="1">
      <c r="D463" s="167"/>
    </row>
    <row r="464" spans="4:4" ht="15.75" customHeight="1">
      <c r="D464" s="167"/>
    </row>
    <row r="465" spans="4:4" ht="15.75" customHeight="1">
      <c r="D465" s="167"/>
    </row>
    <row r="466" spans="4:4" ht="15.75" customHeight="1">
      <c r="D466" s="167"/>
    </row>
    <row r="467" spans="4:4" ht="15.75" customHeight="1">
      <c r="D467" s="167"/>
    </row>
    <row r="468" spans="4:4" ht="15.75" customHeight="1">
      <c r="D468" s="167"/>
    </row>
    <row r="469" spans="4:4" ht="15.75" customHeight="1">
      <c r="D469" s="167"/>
    </row>
    <row r="470" spans="4:4" ht="15.75" customHeight="1">
      <c r="D470" s="167"/>
    </row>
    <row r="471" spans="4:4" ht="15.75" customHeight="1">
      <c r="D471" s="167"/>
    </row>
    <row r="472" spans="4:4" ht="15.75" customHeight="1">
      <c r="D472" s="167"/>
    </row>
    <row r="473" spans="4:4" ht="15.75" customHeight="1">
      <c r="D473" s="167"/>
    </row>
    <row r="474" spans="4:4" ht="15.75" customHeight="1">
      <c r="D474" s="167"/>
    </row>
    <row r="475" spans="4:4" ht="15.75" customHeight="1">
      <c r="D475" s="167"/>
    </row>
    <row r="476" spans="4:4" ht="15.75" customHeight="1">
      <c r="D476" s="167"/>
    </row>
    <row r="477" spans="4:4" ht="15.75" customHeight="1">
      <c r="D477" s="167"/>
    </row>
    <row r="478" spans="4:4" ht="15.75" customHeight="1">
      <c r="D478" s="167"/>
    </row>
    <row r="479" spans="4:4" ht="15.75" customHeight="1">
      <c r="D479" s="167"/>
    </row>
    <row r="480" spans="4:4" ht="15.75" customHeight="1">
      <c r="D480" s="167"/>
    </row>
    <row r="481" spans="4:4" ht="15.75" customHeight="1">
      <c r="D481" s="167"/>
    </row>
    <row r="482" spans="4:4" ht="15.75" customHeight="1">
      <c r="D482" s="167"/>
    </row>
    <row r="483" spans="4:4" ht="15.75" customHeight="1">
      <c r="D483" s="167"/>
    </row>
    <row r="484" spans="4:4" ht="15.75" customHeight="1">
      <c r="D484" s="167"/>
    </row>
    <row r="485" spans="4:4" ht="15.75" customHeight="1">
      <c r="D485" s="167"/>
    </row>
    <row r="486" spans="4:4" ht="15.75" customHeight="1">
      <c r="D486" s="167"/>
    </row>
    <row r="487" spans="4:4" ht="15.75" customHeight="1">
      <c r="D487" s="167"/>
    </row>
    <row r="488" spans="4:4" ht="15.75" customHeight="1">
      <c r="D488" s="167"/>
    </row>
    <row r="489" spans="4:4" ht="15.75" customHeight="1">
      <c r="D489" s="167"/>
    </row>
    <row r="490" spans="4:4" ht="15.75" customHeight="1">
      <c r="D490" s="167"/>
    </row>
    <row r="491" spans="4:4" ht="15.75" customHeight="1">
      <c r="D491" s="167"/>
    </row>
    <row r="492" spans="4:4" ht="15.75" customHeight="1">
      <c r="D492" s="167"/>
    </row>
    <row r="493" spans="4:4" ht="15.75" customHeight="1">
      <c r="D493" s="167"/>
    </row>
    <row r="494" spans="4:4" ht="15.75" customHeight="1">
      <c r="D494" s="167"/>
    </row>
    <row r="495" spans="4:4" ht="15.75" customHeight="1">
      <c r="D495" s="167"/>
    </row>
    <row r="496" spans="4:4" ht="15.75" customHeight="1">
      <c r="D496" s="167"/>
    </row>
    <row r="497" spans="4:4" ht="15.75" customHeight="1">
      <c r="D497" s="167"/>
    </row>
    <row r="498" spans="4:4" ht="15.75" customHeight="1">
      <c r="D498" s="167"/>
    </row>
    <row r="499" spans="4:4" ht="15.75" customHeight="1">
      <c r="D499" s="167"/>
    </row>
    <row r="500" spans="4:4" ht="15.75" customHeight="1">
      <c r="D500" s="167"/>
    </row>
    <row r="501" spans="4:4" ht="15.75" customHeight="1">
      <c r="D501" s="167"/>
    </row>
    <row r="502" spans="4:4" ht="15.75" customHeight="1">
      <c r="D502" s="167"/>
    </row>
    <row r="503" spans="4:4" ht="15.75" customHeight="1">
      <c r="D503" s="167"/>
    </row>
    <row r="504" spans="4:4" ht="15.75" customHeight="1">
      <c r="D504" s="167"/>
    </row>
    <row r="505" spans="4:4" ht="15.75" customHeight="1">
      <c r="D505" s="167"/>
    </row>
    <row r="506" spans="4:4" ht="15.75" customHeight="1">
      <c r="D506" s="167"/>
    </row>
    <row r="507" spans="4:4" ht="15.75" customHeight="1">
      <c r="D507" s="167"/>
    </row>
    <row r="508" spans="4:4" ht="15.75" customHeight="1">
      <c r="D508" s="167"/>
    </row>
    <row r="509" spans="4:4" ht="15.75" customHeight="1">
      <c r="D509" s="167"/>
    </row>
    <row r="510" spans="4:4" ht="15.75" customHeight="1">
      <c r="D510" s="167"/>
    </row>
    <row r="511" spans="4:4" ht="15.75" customHeight="1">
      <c r="D511" s="167"/>
    </row>
    <row r="512" spans="4:4" ht="15.75" customHeight="1">
      <c r="D512" s="167"/>
    </row>
    <row r="513" spans="4:4" ht="15.75" customHeight="1">
      <c r="D513" s="167"/>
    </row>
    <row r="514" spans="4:4" ht="15.75" customHeight="1">
      <c r="D514" s="167"/>
    </row>
    <row r="515" spans="4:4" ht="15.75" customHeight="1">
      <c r="D515" s="167"/>
    </row>
    <row r="516" spans="4:4" ht="15.75" customHeight="1">
      <c r="D516" s="167"/>
    </row>
    <row r="517" spans="4:4" ht="15.75" customHeight="1">
      <c r="D517" s="167"/>
    </row>
    <row r="518" spans="4:4" ht="15.75" customHeight="1">
      <c r="D518" s="167"/>
    </row>
    <row r="519" spans="4:4" ht="15.75" customHeight="1">
      <c r="D519" s="167"/>
    </row>
    <row r="520" spans="4:4" ht="15.75" customHeight="1">
      <c r="D520" s="167"/>
    </row>
    <row r="521" spans="4:4" ht="15.75" customHeight="1">
      <c r="D521" s="167"/>
    </row>
    <row r="522" spans="4:4" ht="15.75" customHeight="1">
      <c r="D522" s="167"/>
    </row>
    <row r="523" spans="4:4" ht="15.75" customHeight="1">
      <c r="D523" s="167"/>
    </row>
    <row r="524" spans="4:4" ht="15.75" customHeight="1">
      <c r="D524" s="167"/>
    </row>
    <row r="525" spans="4:4" ht="15.75" customHeight="1">
      <c r="D525" s="167"/>
    </row>
    <row r="526" spans="4:4" ht="15.75" customHeight="1">
      <c r="D526" s="167"/>
    </row>
    <row r="527" spans="4:4" ht="15.75" customHeight="1">
      <c r="D527" s="167"/>
    </row>
    <row r="528" spans="4:4" ht="15.75" customHeight="1">
      <c r="D528" s="167"/>
    </row>
    <row r="529" spans="4:4" ht="15.75" customHeight="1">
      <c r="D529" s="167"/>
    </row>
    <row r="530" spans="4:4" ht="15.75" customHeight="1">
      <c r="D530" s="167"/>
    </row>
    <row r="531" spans="4:4" ht="15.75" customHeight="1">
      <c r="D531" s="167"/>
    </row>
    <row r="532" spans="4:4" ht="15.75" customHeight="1">
      <c r="D532" s="167"/>
    </row>
    <row r="533" spans="4:4" ht="15.75" customHeight="1">
      <c r="D533" s="167"/>
    </row>
    <row r="534" spans="4:4" ht="15.75" customHeight="1">
      <c r="D534" s="167"/>
    </row>
    <row r="535" spans="4:4" ht="15.75" customHeight="1">
      <c r="D535" s="167"/>
    </row>
    <row r="536" spans="4:4" ht="15.75" customHeight="1">
      <c r="D536" s="167"/>
    </row>
    <row r="537" spans="4:4" ht="15.75" customHeight="1">
      <c r="D537" s="167"/>
    </row>
    <row r="538" spans="4:4" ht="15.75" customHeight="1">
      <c r="D538" s="167"/>
    </row>
    <row r="539" spans="4:4" ht="15.75" customHeight="1">
      <c r="D539" s="167"/>
    </row>
    <row r="540" spans="4:4" ht="15.75" customHeight="1">
      <c r="D540" s="167"/>
    </row>
    <row r="541" spans="4:4" ht="15.75" customHeight="1">
      <c r="D541" s="167"/>
    </row>
    <row r="542" spans="4:4" ht="15.75" customHeight="1">
      <c r="D542" s="167"/>
    </row>
    <row r="543" spans="4:4" ht="15.75" customHeight="1">
      <c r="D543" s="167"/>
    </row>
    <row r="544" spans="4:4" ht="15.75" customHeight="1">
      <c r="D544" s="167"/>
    </row>
    <row r="545" spans="4:4" ht="15.75" customHeight="1">
      <c r="D545" s="167"/>
    </row>
    <row r="546" spans="4:4" ht="15.75" customHeight="1">
      <c r="D546" s="167"/>
    </row>
    <row r="547" spans="4:4" ht="15.75" customHeight="1">
      <c r="D547" s="167"/>
    </row>
    <row r="548" spans="4:4" ht="15.75" customHeight="1">
      <c r="D548" s="167"/>
    </row>
    <row r="549" spans="4:4" ht="15.75" customHeight="1">
      <c r="D549" s="167"/>
    </row>
    <row r="550" spans="4:4" ht="15.75" customHeight="1">
      <c r="D550" s="167"/>
    </row>
    <row r="551" spans="4:4" ht="15.75" customHeight="1">
      <c r="D551" s="167"/>
    </row>
    <row r="552" spans="4:4" ht="15.75" customHeight="1">
      <c r="D552" s="167"/>
    </row>
    <row r="553" spans="4:4" ht="15.75" customHeight="1">
      <c r="D553" s="167"/>
    </row>
    <row r="554" spans="4:4" ht="15.75" customHeight="1">
      <c r="D554" s="167"/>
    </row>
    <row r="555" spans="4:4" ht="15.75" customHeight="1">
      <c r="D555" s="167"/>
    </row>
    <row r="556" spans="4:4" ht="15.75" customHeight="1">
      <c r="D556" s="167"/>
    </row>
    <row r="557" spans="4:4" ht="15.75" customHeight="1">
      <c r="D557" s="167"/>
    </row>
    <row r="558" spans="4:4" ht="15.75" customHeight="1">
      <c r="D558" s="167"/>
    </row>
    <row r="559" spans="4:4" ht="15.75" customHeight="1">
      <c r="D559" s="167"/>
    </row>
    <row r="560" spans="4:4" ht="15.75" customHeight="1">
      <c r="D560" s="167"/>
    </row>
    <row r="561" spans="4:4" ht="15.75" customHeight="1">
      <c r="D561" s="167"/>
    </row>
    <row r="562" spans="4:4" ht="15.75" customHeight="1">
      <c r="D562" s="167"/>
    </row>
    <row r="563" spans="4:4" ht="15.75" customHeight="1">
      <c r="D563" s="167"/>
    </row>
    <row r="564" spans="4:4" ht="15.75" customHeight="1">
      <c r="D564" s="167"/>
    </row>
    <row r="565" spans="4:4" ht="15.75" customHeight="1">
      <c r="D565" s="167"/>
    </row>
    <row r="566" spans="4:4" ht="15.75" customHeight="1">
      <c r="D566" s="167"/>
    </row>
    <row r="567" spans="4:4" ht="15.75" customHeight="1">
      <c r="D567" s="167"/>
    </row>
    <row r="568" spans="4:4" ht="15.75" customHeight="1">
      <c r="D568" s="167"/>
    </row>
    <row r="569" spans="4:4" ht="15.75" customHeight="1">
      <c r="D569" s="167"/>
    </row>
    <row r="570" spans="4:4" ht="15.75" customHeight="1">
      <c r="D570" s="167"/>
    </row>
    <row r="571" spans="4:4" ht="15.75" customHeight="1">
      <c r="D571" s="167"/>
    </row>
    <row r="572" spans="4:4" ht="15.75" customHeight="1">
      <c r="D572" s="167"/>
    </row>
    <row r="573" spans="4:4" ht="15.75" customHeight="1">
      <c r="D573" s="167"/>
    </row>
    <row r="574" spans="4:4" ht="15.75" customHeight="1">
      <c r="D574" s="167"/>
    </row>
    <row r="575" spans="4:4" ht="15.75" customHeight="1">
      <c r="D575" s="167"/>
    </row>
    <row r="576" spans="4:4" ht="15.75" customHeight="1">
      <c r="D576" s="167"/>
    </row>
    <row r="577" spans="4:4" ht="15.75" customHeight="1">
      <c r="D577" s="167"/>
    </row>
    <row r="578" spans="4:4" ht="15.75" customHeight="1">
      <c r="D578" s="167"/>
    </row>
    <row r="579" spans="4:4" ht="15.75" customHeight="1">
      <c r="D579" s="167"/>
    </row>
    <row r="580" spans="4:4" ht="15.75" customHeight="1">
      <c r="D580" s="167"/>
    </row>
    <row r="581" spans="4:4" ht="15.75" customHeight="1">
      <c r="D581" s="167"/>
    </row>
    <row r="582" spans="4:4" ht="15.75" customHeight="1">
      <c r="D582" s="167"/>
    </row>
    <row r="583" spans="4:4" ht="15.75" customHeight="1">
      <c r="D583" s="167"/>
    </row>
    <row r="584" spans="4:4" ht="15.75" customHeight="1">
      <c r="D584" s="167"/>
    </row>
    <row r="585" spans="4:4" ht="15.75" customHeight="1">
      <c r="D585" s="167"/>
    </row>
    <row r="586" spans="4:4" ht="15.75" customHeight="1">
      <c r="D586" s="167"/>
    </row>
    <row r="587" spans="4:4" ht="15.75" customHeight="1">
      <c r="D587" s="167"/>
    </row>
    <row r="588" spans="4:4" ht="15.75" customHeight="1">
      <c r="D588" s="167"/>
    </row>
    <row r="589" spans="4:4" ht="15.75" customHeight="1">
      <c r="D589" s="167"/>
    </row>
    <row r="590" spans="4:4" ht="15.75" customHeight="1">
      <c r="D590" s="167"/>
    </row>
    <row r="591" spans="4:4" ht="15.75" customHeight="1">
      <c r="D591" s="167"/>
    </row>
    <row r="592" spans="4:4" ht="15.75" customHeight="1">
      <c r="D592" s="167"/>
    </row>
    <row r="593" spans="4:4" ht="15.75" customHeight="1">
      <c r="D593" s="167"/>
    </row>
    <row r="594" spans="4:4" ht="15.75" customHeight="1">
      <c r="D594" s="167"/>
    </row>
    <row r="595" spans="4:4" ht="15.75" customHeight="1">
      <c r="D595" s="167"/>
    </row>
    <row r="596" spans="4:4" ht="15.75" customHeight="1">
      <c r="D596" s="167"/>
    </row>
    <row r="597" spans="4:4" ht="15.75" customHeight="1">
      <c r="D597" s="167"/>
    </row>
    <row r="598" spans="4:4" ht="15.75" customHeight="1">
      <c r="D598" s="167"/>
    </row>
    <row r="599" spans="4:4" ht="15.75" customHeight="1">
      <c r="D599" s="167"/>
    </row>
    <row r="600" spans="4:4" ht="15.75" customHeight="1">
      <c r="D600" s="167"/>
    </row>
    <row r="601" spans="4:4" ht="15.75" customHeight="1">
      <c r="D601" s="167"/>
    </row>
    <row r="602" spans="4:4" ht="15.75" customHeight="1">
      <c r="D602" s="167"/>
    </row>
    <row r="603" spans="4:4" ht="15.75" customHeight="1">
      <c r="D603" s="167"/>
    </row>
    <row r="604" spans="4:4" ht="15.75" customHeight="1">
      <c r="D604" s="167"/>
    </row>
    <row r="605" spans="4:4" ht="15.75" customHeight="1">
      <c r="D605" s="167"/>
    </row>
    <row r="606" spans="4:4" ht="15.75" customHeight="1">
      <c r="D606" s="167"/>
    </row>
    <row r="607" spans="4:4" ht="15.75" customHeight="1">
      <c r="D607" s="167"/>
    </row>
    <row r="608" spans="4:4" ht="15.75" customHeight="1">
      <c r="D608" s="167"/>
    </row>
    <row r="609" spans="4:4" ht="15.75" customHeight="1">
      <c r="D609" s="167"/>
    </row>
    <row r="610" spans="4:4" ht="15.75" customHeight="1">
      <c r="D610" s="167"/>
    </row>
    <row r="611" spans="4:4" ht="15.75" customHeight="1">
      <c r="D611" s="167"/>
    </row>
    <row r="612" spans="4:4" ht="15.75" customHeight="1">
      <c r="D612" s="167"/>
    </row>
    <row r="613" spans="4:4" ht="15.75" customHeight="1">
      <c r="D613" s="167"/>
    </row>
    <row r="614" spans="4:4" ht="15.75" customHeight="1">
      <c r="D614" s="167"/>
    </row>
    <row r="615" spans="4:4" ht="15.75" customHeight="1">
      <c r="D615" s="167"/>
    </row>
    <row r="616" spans="4:4" ht="15.75" customHeight="1">
      <c r="D616" s="167"/>
    </row>
    <row r="617" spans="4:4" ht="15.75" customHeight="1">
      <c r="D617" s="167"/>
    </row>
    <row r="618" spans="4:4" ht="15.75" customHeight="1">
      <c r="D618" s="167"/>
    </row>
    <row r="619" spans="4:4" ht="15.75" customHeight="1">
      <c r="D619" s="167"/>
    </row>
    <row r="620" spans="4:4" ht="15.75" customHeight="1">
      <c r="D620" s="167"/>
    </row>
    <row r="621" spans="4:4" ht="15.75" customHeight="1">
      <c r="D621" s="167"/>
    </row>
    <row r="622" spans="4:4" ht="15.75" customHeight="1">
      <c r="D622" s="167"/>
    </row>
    <row r="623" spans="4:4" ht="15.75" customHeight="1">
      <c r="D623" s="167"/>
    </row>
    <row r="624" spans="4:4" ht="15.75" customHeight="1">
      <c r="D624" s="167"/>
    </row>
    <row r="625" spans="4:4" ht="15.75" customHeight="1">
      <c r="D625" s="167"/>
    </row>
    <row r="626" spans="4:4" ht="15.75" customHeight="1">
      <c r="D626" s="167"/>
    </row>
    <row r="627" spans="4:4" ht="15.75" customHeight="1">
      <c r="D627" s="167"/>
    </row>
    <row r="628" spans="4:4" ht="15.75" customHeight="1">
      <c r="D628" s="167"/>
    </row>
    <row r="629" spans="4:4" ht="15.75" customHeight="1">
      <c r="D629" s="167"/>
    </row>
    <row r="630" spans="4:4" ht="15.75" customHeight="1">
      <c r="D630" s="167"/>
    </row>
    <row r="631" spans="4:4" ht="15.75" customHeight="1">
      <c r="D631" s="167"/>
    </row>
    <row r="632" spans="4:4" ht="15.75" customHeight="1">
      <c r="D632" s="167"/>
    </row>
    <row r="633" spans="4:4" ht="15.75" customHeight="1">
      <c r="D633" s="167"/>
    </row>
    <row r="634" spans="4:4" ht="15.75" customHeight="1">
      <c r="D634" s="167"/>
    </row>
    <row r="635" spans="4:4" ht="15.75" customHeight="1">
      <c r="D635" s="167"/>
    </row>
    <row r="636" spans="4:4" ht="15.75" customHeight="1">
      <c r="D636" s="167"/>
    </row>
    <row r="637" spans="4:4" ht="15.75" customHeight="1">
      <c r="D637" s="167"/>
    </row>
    <row r="638" spans="4:4" ht="15.75" customHeight="1">
      <c r="D638" s="167"/>
    </row>
    <row r="639" spans="4:4" ht="15.75" customHeight="1">
      <c r="D639" s="167"/>
    </row>
    <row r="640" spans="4:4" ht="15.75" customHeight="1">
      <c r="D640" s="167"/>
    </row>
    <row r="641" spans="4:4" ht="15.75" customHeight="1">
      <c r="D641" s="167"/>
    </row>
    <row r="642" spans="4:4" ht="15.75" customHeight="1">
      <c r="D642" s="167"/>
    </row>
    <row r="643" spans="4:4" ht="15.75" customHeight="1">
      <c r="D643" s="167"/>
    </row>
    <row r="644" spans="4:4" ht="15.75" customHeight="1">
      <c r="D644" s="167"/>
    </row>
    <row r="645" spans="4:4" ht="15.75" customHeight="1">
      <c r="D645" s="167"/>
    </row>
    <row r="646" spans="4:4" ht="15.75" customHeight="1">
      <c r="D646" s="167"/>
    </row>
    <row r="647" spans="4:4" ht="15.75" customHeight="1">
      <c r="D647" s="167"/>
    </row>
    <row r="648" spans="4:4" ht="15.75" customHeight="1">
      <c r="D648" s="167"/>
    </row>
    <row r="649" spans="4:4" ht="15.75" customHeight="1">
      <c r="D649" s="167"/>
    </row>
    <row r="650" spans="4:4" ht="15.75" customHeight="1">
      <c r="D650" s="167"/>
    </row>
    <row r="651" spans="4:4" ht="15.75" customHeight="1">
      <c r="D651" s="167"/>
    </row>
    <row r="652" spans="4:4" ht="15.75" customHeight="1">
      <c r="D652" s="167"/>
    </row>
    <row r="653" spans="4:4" ht="15.75" customHeight="1">
      <c r="D653" s="167"/>
    </row>
    <row r="654" spans="4:4" ht="15.75" customHeight="1">
      <c r="D654" s="167"/>
    </row>
    <row r="655" spans="4:4" ht="15.75" customHeight="1">
      <c r="D655" s="167"/>
    </row>
    <row r="656" spans="4:4" ht="15.75" customHeight="1">
      <c r="D656" s="167"/>
    </row>
    <row r="657" spans="4:4" ht="15.75" customHeight="1">
      <c r="D657" s="167"/>
    </row>
    <row r="658" spans="4:4" ht="15.75" customHeight="1">
      <c r="D658" s="167"/>
    </row>
    <row r="659" spans="4:4" ht="15.75" customHeight="1">
      <c r="D659" s="167"/>
    </row>
    <row r="660" spans="4:4" ht="15.75" customHeight="1">
      <c r="D660" s="167"/>
    </row>
    <row r="661" spans="4:4" ht="15.75" customHeight="1">
      <c r="D661" s="167"/>
    </row>
    <row r="662" spans="4:4" ht="15.75" customHeight="1">
      <c r="D662" s="167"/>
    </row>
    <row r="663" spans="4:4" ht="15.75" customHeight="1">
      <c r="D663" s="167"/>
    </row>
    <row r="664" spans="4:4" ht="15.75" customHeight="1">
      <c r="D664" s="167"/>
    </row>
    <row r="665" spans="4:4" ht="15.75" customHeight="1">
      <c r="D665" s="167"/>
    </row>
    <row r="666" spans="4:4" ht="15.75" customHeight="1">
      <c r="D666" s="167"/>
    </row>
    <row r="667" spans="4:4" ht="15.75" customHeight="1">
      <c r="D667" s="167"/>
    </row>
    <row r="668" spans="4:4" ht="15.75" customHeight="1">
      <c r="D668" s="167"/>
    </row>
    <row r="669" spans="4:4" ht="15.75" customHeight="1">
      <c r="D669" s="167"/>
    </row>
    <row r="670" spans="4:4" ht="15.75" customHeight="1">
      <c r="D670" s="167"/>
    </row>
    <row r="671" spans="4:4" ht="15.75" customHeight="1">
      <c r="D671" s="167"/>
    </row>
    <row r="672" spans="4:4" ht="15.75" customHeight="1">
      <c r="D672" s="167"/>
    </row>
    <row r="673" spans="4:4" ht="15.75" customHeight="1">
      <c r="D673" s="167"/>
    </row>
    <row r="674" spans="4:4" ht="15.75" customHeight="1">
      <c r="D674" s="167"/>
    </row>
    <row r="675" spans="4:4" ht="15.75" customHeight="1">
      <c r="D675" s="167"/>
    </row>
    <row r="676" spans="4:4" ht="15.75" customHeight="1">
      <c r="D676" s="167"/>
    </row>
    <row r="677" spans="4:4" ht="15.75" customHeight="1">
      <c r="D677" s="167"/>
    </row>
    <row r="678" spans="4:4" ht="15.75" customHeight="1">
      <c r="D678" s="167"/>
    </row>
    <row r="679" spans="4:4" ht="15.75" customHeight="1">
      <c r="D679" s="167"/>
    </row>
    <row r="680" spans="4:4" ht="15.75" customHeight="1">
      <c r="D680" s="167"/>
    </row>
    <row r="681" spans="4:4" ht="15.75" customHeight="1">
      <c r="D681" s="167"/>
    </row>
    <row r="682" spans="4:4" ht="15.75" customHeight="1">
      <c r="D682" s="167"/>
    </row>
    <row r="683" spans="4:4" ht="15.75" customHeight="1">
      <c r="D683" s="167"/>
    </row>
    <row r="684" spans="4:4" ht="15.75" customHeight="1">
      <c r="D684" s="167"/>
    </row>
    <row r="685" spans="4:4" ht="15.75" customHeight="1">
      <c r="D685" s="167"/>
    </row>
    <row r="686" spans="4:4" ht="15.75" customHeight="1">
      <c r="D686" s="167"/>
    </row>
    <row r="687" spans="4:4" ht="15.75" customHeight="1">
      <c r="D687" s="167"/>
    </row>
    <row r="688" spans="4:4" ht="15.75" customHeight="1">
      <c r="D688" s="167"/>
    </row>
    <row r="689" spans="4:4" ht="15.75" customHeight="1">
      <c r="D689" s="167"/>
    </row>
    <row r="690" spans="4:4" ht="15.75" customHeight="1">
      <c r="D690" s="167"/>
    </row>
    <row r="691" spans="4:4" ht="15.75" customHeight="1">
      <c r="D691" s="167"/>
    </row>
    <row r="692" spans="4:4" ht="15.75" customHeight="1">
      <c r="D692" s="167"/>
    </row>
    <row r="693" spans="4:4" ht="15.75" customHeight="1">
      <c r="D693" s="167"/>
    </row>
    <row r="694" spans="4:4" ht="15.75" customHeight="1">
      <c r="D694" s="167"/>
    </row>
    <row r="695" spans="4:4" ht="15.75" customHeight="1">
      <c r="D695" s="167"/>
    </row>
    <row r="696" spans="4:4" ht="15.75" customHeight="1">
      <c r="D696" s="167"/>
    </row>
    <row r="697" spans="4:4" ht="15.75" customHeight="1">
      <c r="D697" s="167"/>
    </row>
    <row r="698" spans="4:4" ht="15.75" customHeight="1">
      <c r="D698" s="167"/>
    </row>
    <row r="699" spans="4:4" ht="15.75" customHeight="1">
      <c r="D699" s="167"/>
    </row>
    <row r="700" spans="4:4" ht="15.75" customHeight="1">
      <c r="D700" s="167"/>
    </row>
    <row r="701" spans="4:4" ht="15.75" customHeight="1">
      <c r="D701" s="167"/>
    </row>
    <row r="702" spans="4:4" ht="15.75" customHeight="1">
      <c r="D702" s="167"/>
    </row>
    <row r="703" spans="4:4" ht="15.75" customHeight="1">
      <c r="D703" s="167"/>
    </row>
    <row r="704" spans="4:4" ht="15.75" customHeight="1">
      <c r="D704" s="167"/>
    </row>
    <row r="705" spans="4:4" ht="15.75" customHeight="1">
      <c r="D705" s="167"/>
    </row>
    <row r="706" spans="4:4" ht="15.75" customHeight="1">
      <c r="D706" s="167"/>
    </row>
    <row r="707" spans="4:4" ht="15.75" customHeight="1">
      <c r="D707" s="167"/>
    </row>
    <row r="708" spans="4:4" ht="15.75" customHeight="1">
      <c r="D708" s="167"/>
    </row>
    <row r="709" spans="4:4" ht="15.75" customHeight="1">
      <c r="D709" s="167"/>
    </row>
    <row r="710" spans="4:4" ht="15.75" customHeight="1">
      <c r="D710" s="167"/>
    </row>
    <row r="711" spans="4:4" ht="15.75" customHeight="1">
      <c r="D711" s="167"/>
    </row>
    <row r="712" spans="4:4" ht="15.75" customHeight="1">
      <c r="D712" s="167"/>
    </row>
    <row r="713" spans="4:4" ht="15.75" customHeight="1">
      <c r="D713" s="167"/>
    </row>
    <row r="714" spans="4:4" ht="15.75" customHeight="1">
      <c r="D714" s="167"/>
    </row>
    <row r="715" spans="4:4" ht="15.75" customHeight="1">
      <c r="D715" s="167"/>
    </row>
    <row r="716" spans="4:4" ht="15.75" customHeight="1">
      <c r="D716" s="167"/>
    </row>
    <row r="717" spans="4:4" ht="15.75" customHeight="1">
      <c r="D717" s="167"/>
    </row>
    <row r="718" spans="4:4" ht="15.75" customHeight="1">
      <c r="D718" s="167"/>
    </row>
    <row r="719" spans="4:4" ht="15.75" customHeight="1">
      <c r="D719" s="167"/>
    </row>
    <row r="720" spans="4:4" ht="15.75" customHeight="1">
      <c r="D720" s="167"/>
    </row>
    <row r="721" spans="4:4" ht="15.75" customHeight="1">
      <c r="D721" s="167"/>
    </row>
    <row r="722" spans="4:4" ht="15.75" customHeight="1">
      <c r="D722" s="167"/>
    </row>
    <row r="723" spans="4:4" ht="15.75" customHeight="1">
      <c r="D723" s="167"/>
    </row>
    <row r="724" spans="4:4" ht="15.75" customHeight="1">
      <c r="D724" s="167"/>
    </row>
    <row r="725" spans="4:4" ht="15.75" customHeight="1">
      <c r="D725" s="167"/>
    </row>
    <row r="726" spans="4:4" ht="15.75" customHeight="1">
      <c r="D726" s="167"/>
    </row>
    <row r="727" spans="4:4" ht="15.75" customHeight="1">
      <c r="D727" s="167"/>
    </row>
    <row r="728" spans="4:4" ht="15.75" customHeight="1">
      <c r="D728" s="167"/>
    </row>
    <row r="729" spans="4:4" ht="15.75" customHeight="1">
      <c r="D729" s="167"/>
    </row>
    <row r="730" spans="4:4" ht="15.75" customHeight="1">
      <c r="D730" s="167"/>
    </row>
    <row r="731" spans="4:4" ht="15.75" customHeight="1">
      <c r="D731" s="167"/>
    </row>
    <row r="732" spans="4:4" ht="15.75" customHeight="1">
      <c r="D732" s="167"/>
    </row>
    <row r="733" spans="4:4" ht="15.75" customHeight="1">
      <c r="D733" s="167"/>
    </row>
    <row r="734" spans="4:4" ht="15.75" customHeight="1">
      <c r="D734" s="167"/>
    </row>
    <row r="735" spans="4:4" ht="15.75" customHeight="1">
      <c r="D735" s="167"/>
    </row>
    <row r="736" spans="4:4" ht="15.75" customHeight="1">
      <c r="D736" s="167"/>
    </row>
    <row r="737" spans="4:4" ht="15.75" customHeight="1">
      <c r="D737" s="167"/>
    </row>
    <row r="738" spans="4:4" ht="15.75" customHeight="1">
      <c r="D738" s="167"/>
    </row>
    <row r="739" spans="4:4" ht="15.75" customHeight="1">
      <c r="D739" s="167"/>
    </row>
    <row r="740" spans="4:4" ht="15.75" customHeight="1">
      <c r="D740" s="167"/>
    </row>
    <row r="741" spans="4:4" ht="15.75" customHeight="1">
      <c r="D741" s="167"/>
    </row>
    <row r="742" spans="4:4" ht="15.75" customHeight="1">
      <c r="D742" s="167"/>
    </row>
    <row r="743" spans="4:4" ht="15.75" customHeight="1">
      <c r="D743" s="167"/>
    </row>
    <row r="744" spans="4:4" ht="15.75" customHeight="1">
      <c r="D744" s="167"/>
    </row>
    <row r="745" spans="4:4" ht="15.75" customHeight="1">
      <c r="D745" s="167"/>
    </row>
    <row r="746" spans="4:4" ht="15.75" customHeight="1">
      <c r="D746" s="167"/>
    </row>
    <row r="747" spans="4:4" ht="15.75" customHeight="1">
      <c r="D747" s="167"/>
    </row>
    <row r="748" spans="4:4" ht="15.75" customHeight="1">
      <c r="D748" s="167"/>
    </row>
    <row r="749" spans="4:4" ht="15.75" customHeight="1">
      <c r="D749" s="167"/>
    </row>
    <row r="750" spans="4:4" ht="15.75" customHeight="1">
      <c r="D750" s="167"/>
    </row>
    <row r="751" spans="4:4" ht="15.75" customHeight="1">
      <c r="D751" s="167"/>
    </row>
    <row r="752" spans="4:4" ht="15.75" customHeight="1">
      <c r="D752" s="167"/>
    </row>
    <row r="753" spans="4:4" ht="15.75" customHeight="1">
      <c r="D753" s="167"/>
    </row>
    <row r="754" spans="4:4" ht="15.75" customHeight="1">
      <c r="D754" s="167"/>
    </row>
    <row r="755" spans="4:4" ht="15.75" customHeight="1">
      <c r="D755" s="167"/>
    </row>
    <row r="756" spans="4:4" ht="15.75" customHeight="1">
      <c r="D756" s="167"/>
    </row>
    <row r="757" spans="4:4" ht="15.75" customHeight="1">
      <c r="D757" s="167"/>
    </row>
    <row r="758" spans="4:4" ht="15.75" customHeight="1">
      <c r="D758" s="167"/>
    </row>
    <row r="759" spans="4:4" ht="15.75" customHeight="1">
      <c r="D759" s="167"/>
    </row>
    <row r="760" spans="4:4" ht="15.75" customHeight="1">
      <c r="D760" s="167"/>
    </row>
    <row r="761" spans="4:4" ht="15.75" customHeight="1">
      <c r="D761" s="167"/>
    </row>
    <row r="762" spans="4:4" ht="15.75" customHeight="1">
      <c r="D762" s="167"/>
    </row>
    <row r="763" spans="4:4" ht="15.75" customHeight="1">
      <c r="D763" s="167"/>
    </row>
    <row r="764" spans="4:4" ht="15.75" customHeight="1">
      <c r="D764" s="167"/>
    </row>
    <row r="765" spans="4:4" ht="15.75" customHeight="1">
      <c r="D765" s="167"/>
    </row>
    <row r="766" spans="4:4" ht="15.75" customHeight="1">
      <c r="D766" s="167"/>
    </row>
    <row r="767" spans="4:4" ht="15.75" customHeight="1">
      <c r="D767" s="167"/>
    </row>
    <row r="768" spans="4:4" ht="15.75" customHeight="1">
      <c r="D768" s="167"/>
    </row>
    <row r="769" spans="4:4" ht="15.75" customHeight="1">
      <c r="D769" s="167"/>
    </row>
    <row r="770" spans="4:4" ht="15.75" customHeight="1">
      <c r="D770" s="167"/>
    </row>
    <row r="771" spans="4:4" ht="15.75" customHeight="1">
      <c r="D771" s="167"/>
    </row>
    <row r="772" spans="4:4" ht="15.75" customHeight="1">
      <c r="D772" s="167"/>
    </row>
    <row r="773" spans="4:4" ht="15.75" customHeight="1">
      <c r="D773" s="167"/>
    </row>
    <row r="774" spans="4:4" ht="15.75" customHeight="1">
      <c r="D774" s="167"/>
    </row>
    <row r="775" spans="4:4" ht="15.75" customHeight="1">
      <c r="D775" s="167"/>
    </row>
    <row r="776" spans="4:4" ht="15.75" customHeight="1">
      <c r="D776" s="167"/>
    </row>
    <row r="777" spans="4:4" ht="15.75" customHeight="1">
      <c r="D777" s="167"/>
    </row>
    <row r="778" spans="4:4" ht="15.75" customHeight="1">
      <c r="D778" s="167"/>
    </row>
    <row r="779" spans="4:4" ht="15.75" customHeight="1">
      <c r="D779" s="167"/>
    </row>
    <row r="780" spans="4:4" ht="15.75" customHeight="1">
      <c r="D780" s="167"/>
    </row>
    <row r="781" spans="4:4" ht="15.75" customHeight="1">
      <c r="D781" s="167"/>
    </row>
    <row r="782" spans="4:4" ht="15.75" customHeight="1">
      <c r="D782" s="167"/>
    </row>
    <row r="783" spans="4:4" ht="15.75" customHeight="1">
      <c r="D783" s="167"/>
    </row>
    <row r="784" spans="4:4" ht="15.75" customHeight="1">
      <c r="D784" s="167"/>
    </row>
    <row r="785" spans="4:4" ht="15.75" customHeight="1">
      <c r="D785" s="167"/>
    </row>
    <row r="786" spans="4:4" ht="15.75" customHeight="1">
      <c r="D786" s="167"/>
    </row>
    <row r="787" spans="4:4" ht="15.75" customHeight="1">
      <c r="D787" s="167"/>
    </row>
    <row r="788" spans="4:4" ht="15.75" customHeight="1">
      <c r="D788" s="167"/>
    </row>
    <row r="789" spans="4:4" ht="15.75" customHeight="1">
      <c r="D789" s="167"/>
    </row>
    <row r="790" spans="4:4" ht="15.75" customHeight="1">
      <c r="D790" s="167"/>
    </row>
    <row r="791" spans="4:4" ht="15.75" customHeight="1">
      <c r="D791" s="167"/>
    </row>
    <row r="792" spans="4:4" ht="15.75" customHeight="1">
      <c r="D792" s="167"/>
    </row>
    <row r="793" spans="4:4" ht="15.75" customHeight="1">
      <c r="D793" s="167"/>
    </row>
    <row r="794" spans="4:4" ht="15.75" customHeight="1">
      <c r="D794" s="167"/>
    </row>
    <row r="795" spans="4:4" ht="15.75" customHeight="1">
      <c r="D795" s="167"/>
    </row>
    <row r="796" spans="4:4" ht="15.75" customHeight="1">
      <c r="D796" s="167"/>
    </row>
    <row r="797" spans="4:4" ht="15.75" customHeight="1">
      <c r="D797" s="167"/>
    </row>
    <row r="798" spans="4:4" ht="15.75" customHeight="1">
      <c r="D798" s="167"/>
    </row>
    <row r="799" spans="4:4" ht="15.75" customHeight="1">
      <c r="D799" s="167"/>
    </row>
    <row r="800" spans="4:4" ht="15.75" customHeight="1">
      <c r="D800" s="167"/>
    </row>
    <row r="801" spans="4:4" ht="15.75" customHeight="1">
      <c r="D801" s="167"/>
    </row>
    <row r="802" spans="4:4" ht="15.75" customHeight="1">
      <c r="D802" s="167"/>
    </row>
    <row r="803" spans="4:4" ht="15.75" customHeight="1">
      <c r="D803" s="167"/>
    </row>
    <row r="804" spans="4:4" ht="15.75" customHeight="1">
      <c r="D804" s="167"/>
    </row>
    <row r="805" spans="4:4" ht="15.75" customHeight="1">
      <c r="D805" s="167"/>
    </row>
    <row r="806" spans="4:4" ht="15.75" customHeight="1">
      <c r="D806" s="167"/>
    </row>
    <row r="807" spans="4:4" ht="15.75" customHeight="1">
      <c r="D807" s="167"/>
    </row>
    <row r="808" spans="4:4" ht="15.75" customHeight="1">
      <c r="D808" s="167"/>
    </row>
    <row r="809" spans="4:4" ht="15.75" customHeight="1">
      <c r="D809" s="167"/>
    </row>
    <row r="810" spans="4:4" ht="15.75" customHeight="1">
      <c r="D810" s="167"/>
    </row>
    <row r="811" spans="4:4" ht="15.75" customHeight="1">
      <c r="D811" s="167"/>
    </row>
    <row r="812" spans="4:4" ht="15.75" customHeight="1">
      <c r="D812" s="167"/>
    </row>
    <row r="813" spans="4:4" ht="15.75" customHeight="1">
      <c r="D813" s="167"/>
    </row>
    <row r="814" spans="4:4" ht="15.75" customHeight="1">
      <c r="D814" s="167"/>
    </row>
    <row r="815" spans="4:4" ht="15.75" customHeight="1">
      <c r="D815" s="167"/>
    </row>
    <row r="816" spans="4:4" ht="15.75" customHeight="1">
      <c r="D816" s="167"/>
    </row>
    <row r="817" spans="4:4" ht="15.75" customHeight="1">
      <c r="D817" s="167"/>
    </row>
    <row r="818" spans="4:4" ht="15.75" customHeight="1">
      <c r="D818" s="167"/>
    </row>
    <row r="819" spans="4:4" ht="15.75" customHeight="1">
      <c r="D819" s="167"/>
    </row>
    <row r="820" spans="4:4" ht="15.75" customHeight="1">
      <c r="D820" s="167"/>
    </row>
    <row r="821" spans="4:4" ht="15.75" customHeight="1">
      <c r="D821" s="167"/>
    </row>
    <row r="822" spans="4:4" ht="15.75" customHeight="1">
      <c r="D822" s="167"/>
    </row>
    <row r="823" spans="4:4" ht="15.75" customHeight="1">
      <c r="D823" s="167"/>
    </row>
    <row r="824" spans="4:4" ht="15.75" customHeight="1">
      <c r="D824" s="167"/>
    </row>
    <row r="825" spans="4:4" ht="15.75" customHeight="1">
      <c r="D825" s="167"/>
    </row>
    <row r="826" spans="4:4" ht="15.75" customHeight="1">
      <c r="D826" s="167"/>
    </row>
    <row r="827" spans="4:4" ht="15.75" customHeight="1">
      <c r="D827" s="167"/>
    </row>
    <row r="828" spans="4:4" ht="15.75" customHeight="1">
      <c r="D828" s="167"/>
    </row>
    <row r="829" spans="4:4" ht="15.75" customHeight="1">
      <c r="D829" s="167"/>
    </row>
    <row r="830" spans="4:4" ht="15.75" customHeight="1">
      <c r="D830" s="167"/>
    </row>
    <row r="831" spans="4:4" ht="15.75" customHeight="1">
      <c r="D831" s="167"/>
    </row>
    <row r="832" spans="4:4" ht="15.75" customHeight="1">
      <c r="D832" s="167"/>
    </row>
    <row r="833" spans="4:4" ht="15.75" customHeight="1">
      <c r="D833" s="167"/>
    </row>
    <row r="834" spans="4:4" ht="15.75" customHeight="1">
      <c r="D834" s="167"/>
    </row>
    <row r="835" spans="4:4" ht="15.75" customHeight="1">
      <c r="D835" s="167"/>
    </row>
    <row r="836" spans="4:4" ht="15.75" customHeight="1">
      <c r="D836" s="167"/>
    </row>
    <row r="837" spans="4:4" ht="15.75" customHeight="1">
      <c r="D837" s="167"/>
    </row>
    <row r="838" spans="4:4" ht="15.75" customHeight="1">
      <c r="D838" s="167"/>
    </row>
    <row r="839" spans="4:4" ht="15.75" customHeight="1">
      <c r="D839" s="167"/>
    </row>
    <row r="840" spans="4:4" ht="15.75" customHeight="1">
      <c r="D840" s="167"/>
    </row>
    <row r="841" spans="4:4" ht="15.75" customHeight="1">
      <c r="D841" s="167"/>
    </row>
    <row r="842" spans="4:4" ht="15.75" customHeight="1">
      <c r="D842" s="167"/>
    </row>
    <row r="843" spans="4:4" ht="15.75" customHeight="1">
      <c r="D843" s="167"/>
    </row>
    <row r="844" spans="4:4" ht="15.75" customHeight="1">
      <c r="D844" s="167"/>
    </row>
    <row r="845" spans="4:4" ht="15.75" customHeight="1">
      <c r="D845" s="167"/>
    </row>
    <row r="846" spans="4:4" ht="15.75" customHeight="1">
      <c r="D846" s="167"/>
    </row>
    <row r="847" spans="4:4" ht="15.75" customHeight="1">
      <c r="D847" s="167"/>
    </row>
    <row r="848" spans="4:4" ht="15.75" customHeight="1">
      <c r="D848" s="167"/>
    </row>
    <row r="849" spans="4:4" ht="15.75" customHeight="1">
      <c r="D849" s="167"/>
    </row>
    <row r="850" spans="4:4" ht="15.75" customHeight="1">
      <c r="D850" s="167"/>
    </row>
    <row r="851" spans="4:4" ht="15.75" customHeight="1">
      <c r="D851" s="167"/>
    </row>
    <row r="852" spans="4:4" ht="15.75" customHeight="1">
      <c r="D852" s="167"/>
    </row>
    <row r="853" spans="4:4" ht="15.75" customHeight="1">
      <c r="D853" s="167"/>
    </row>
    <row r="854" spans="4:4" ht="15.75" customHeight="1">
      <c r="D854" s="167"/>
    </row>
    <row r="855" spans="4:4" ht="15.75" customHeight="1">
      <c r="D855" s="167"/>
    </row>
    <row r="856" spans="4:4" ht="15.75" customHeight="1">
      <c r="D856" s="167"/>
    </row>
    <row r="857" spans="4:4" ht="15.75" customHeight="1">
      <c r="D857" s="167"/>
    </row>
    <row r="858" spans="4:4" ht="15.75" customHeight="1">
      <c r="D858" s="167"/>
    </row>
    <row r="859" spans="4:4" ht="15.75" customHeight="1">
      <c r="D859" s="167"/>
    </row>
    <row r="860" spans="4:4" ht="15.75" customHeight="1">
      <c r="D860" s="167"/>
    </row>
    <row r="861" spans="4:4" ht="15.75" customHeight="1">
      <c r="D861" s="167"/>
    </row>
    <row r="862" spans="4:4" ht="15.75" customHeight="1">
      <c r="D862" s="167"/>
    </row>
    <row r="863" spans="4:4" ht="15.75" customHeight="1">
      <c r="D863" s="167"/>
    </row>
    <row r="864" spans="4:4" ht="15.75" customHeight="1">
      <c r="D864" s="167"/>
    </row>
    <row r="865" spans="4:4" ht="15.75" customHeight="1">
      <c r="D865" s="167"/>
    </row>
    <row r="866" spans="4:4" ht="15.75" customHeight="1">
      <c r="D866" s="167"/>
    </row>
    <row r="867" spans="4:4" ht="15.75" customHeight="1">
      <c r="D867" s="167"/>
    </row>
    <row r="868" spans="4:4" ht="15.75" customHeight="1">
      <c r="D868" s="167"/>
    </row>
    <row r="869" spans="4:4" ht="15.75" customHeight="1">
      <c r="D869" s="167"/>
    </row>
    <row r="870" spans="4:4" ht="15.75" customHeight="1">
      <c r="D870" s="167"/>
    </row>
    <row r="871" spans="4:4" ht="15.75" customHeight="1">
      <c r="D871" s="167"/>
    </row>
    <row r="872" spans="4:4" ht="15.75" customHeight="1">
      <c r="D872" s="167"/>
    </row>
    <row r="873" spans="4:4" ht="15.75" customHeight="1">
      <c r="D873" s="167"/>
    </row>
    <row r="874" spans="4:4" ht="15.75" customHeight="1">
      <c r="D874" s="167"/>
    </row>
    <row r="875" spans="4:4" ht="15.75" customHeight="1">
      <c r="D875" s="167"/>
    </row>
    <row r="876" spans="4:4" ht="15.75" customHeight="1">
      <c r="D876" s="167"/>
    </row>
    <row r="877" spans="4:4" ht="15.75" customHeight="1">
      <c r="D877" s="167"/>
    </row>
    <row r="878" spans="4:4" ht="15.75" customHeight="1">
      <c r="D878" s="167"/>
    </row>
    <row r="879" spans="4:4" ht="15.75" customHeight="1">
      <c r="D879" s="167"/>
    </row>
    <row r="880" spans="4:4" ht="15.75" customHeight="1">
      <c r="D880" s="167"/>
    </row>
    <row r="881" spans="4:4" ht="15.75" customHeight="1">
      <c r="D881" s="167"/>
    </row>
    <row r="882" spans="4:4" ht="15.75" customHeight="1">
      <c r="D882" s="167"/>
    </row>
    <row r="883" spans="4:4" ht="15.75" customHeight="1">
      <c r="D883" s="167"/>
    </row>
    <row r="884" spans="4:4" ht="15.75" customHeight="1">
      <c r="D884" s="167"/>
    </row>
    <row r="885" spans="4:4" ht="15.75" customHeight="1">
      <c r="D885" s="167"/>
    </row>
    <row r="886" spans="4:4" ht="15.75" customHeight="1">
      <c r="D886" s="167"/>
    </row>
    <row r="887" spans="4:4" ht="15.75" customHeight="1">
      <c r="D887" s="167"/>
    </row>
    <row r="888" spans="4:4" ht="15.75" customHeight="1">
      <c r="D888" s="167"/>
    </row>
    <row r="889" spans="4:4" ht="15.75" customHeight="1">
      <c r="D889" s="167"/>
    </row>
    <row r="890" spans="4:4" ht="15.75" customHeight="1">
      <c r="D890" s="167"/>
    </row>
    <row r="891" spans="4:4" ht="15.75" customHeight="1">
      <c r="D891" s="167"/>
    </row>
    <row r="892" spans="4:4" ht="15.75" customHeight="1">
      <c r="D892" s="167"/>
    </row>
    <row r="893" spans="4:4" ht="15.75" customHeight="1">
      <c r="D893" s="167"/>
    </row>
    <row r="894" spans="4:4" ht="15.75" customHeight="1">
      <c r="D894" s="167"/>
    </row>
    <row r="895" spans="4:4" ht="15.75" customHeight="1">
      <c r="D895" s="167"/>
    </row>
    <row r="896" spans="4:4" ht="15.75" customHeight="1">
      <c r="D896" s="167"/>
    </row>
    <row r="897" spans="4:4" ht="15.75" customHeight="1">
      <c r="D897" s="167"/>
    </row>
    <row r="898" spans="4:4" ht="15.75" customHeight="1">
      <c r="D898" s="167"/>
    </row>
    <row r="899" spans="4:4" ht="15.75" customHeight="1">
      <c r="D899" s="167"/>
    </row>
    <row r="900" spans="4:4" ht="15.75" customHeight="1">
      <c r="D900" s="167"/>
    </row>
    <row r="901" spans="4:4" ht="15.75" customHeight="1">
      <c r="D901" s="167"/>
    </row>
    <row r="902" spans="4:4" ht="15.75" customHeight="1">
      <c r="D902" s="167"/>
    </row>
    <row r="903" spans="4:4" ht="15.75" customHeight="1">
      <c r="D903" s="167"/>
    </row>
    <row r="904" spans="4:4" ht="15.75" customHeight="1">
      <c r="D904" s="167"/>
    </row>
    <row r="905" spans="4:4" ht="15.75" customHeight="1">
      <c r="D905" s="167"/>
    </row>
    <row r="906" spans="4:4" ht="15.75" customHeight="1">
      <c r="D906" s="167"/>
    </row>
    <row r="907" spans="4:4" ht="15.75" customHeight="1">
      <c r="D907" s="167"/>
    </row>
    <row r="908" spans="4:4" ht="15.75" customHeight="1">
      <c r="D908" s="167"/>
    </row>
    <row r="909" spans="4:4" ht="15.75" customHeight="1">
      <c r="D909" s="167"/>
    </row>
    <row r="910" spans="4:4" ht="15.75" customHeight="1">
      <c r="D910" s="167"/>
    </row>
    <row r="911" spans="4:4" ht="15.75" customHeight="1">
      <c r="D911" s="167"/>
    </row>
    <row r="912" spans="4:4" ht="15.75" customHeight="1">
      <c r="D912" s="167"/>
    </row>
    <row r="913" spans="4:4" ht="15.75" customHeight="1">
      <c r="D913" s="167"/>
    </row>
    <row r="914" spans="4:4" ht="15.75" customHeight="1">
      <c r="D914" s="167"/>
    </row>
    <row r="915" spans="4:4" ht="15.75" customHeight="1">
      <c r="D915" s="167"/>
    </row>
    <row r="916" spans="4:4" ht="15.75" customHeight="1">
      <c r="D916" s="167"/>
    </row>
    <row r="917" spans="4:4" ht="15.75" customHeight="1">
      <c r="D917" s="167"/>
    </row>
    <row r="918" spans="4:4" ht="15.75" customHeight="1">
      <c r="D918" s="167"/>
    </row>
    <row r="919" spans="4:4" ht="15.75" customHeight="1">
      <c r="D919" s="167"/>
    </row>
    <row r="920" spans="4:4" ht="15.75" customHeight="1">
      <c r="D920" s="167"/>
    </row>
    <row r="921" spans="4:4" ht="15.75" customHeight="1">
      <c r="D921" s="167"/>
    </row>
    <row r="922" spans="4:4" ht="15.75" customHeight="1">
      <c r="D922" s="167"/>
    </row>
    <row r="923" spans="4:4" ht="15.75" customHeight="1">
      <c r="D923" s="167"/>
    </row>
    <row r="924" spans="4:4" ht="15.75" customHeight="1">
      <c r="D924" s="167"/>
    </row>
    <row r="925" spans="4:4" ht="15.75" customHeight="1">
      <c r="D925" s="167"/>
    </row>
    <row r="926" spans="4:4" ht="15.75" customHeight="1">
      <c r="D926" s="167"/>
    </row>
    <row r="927" spans="4:4" ht="15.75" customHeight="1">
      <c r="D927" s="167"/>
    </row>
    <row r="928" spans="4:4" ht="15.75" customHeight="1">
      <c r="D928" s="167"/>
    </row>
    <row r="929" spans="4:4" ht="15.75" customHeight="1">
      <c r="D929" s="167"/>
    </row>
    <row r="930" spans="4:4" ht="15.75" customHeight="1">
      <c r="D930" s="167"/>
    </row>
    <row r="931" spans="4:4" ht="15.75" customHeight="1">
      <c r="D931" s="167"/>
    </row>
    <row r="932" spans="4:4" ht="15.75" customHeight="1">
      <c r="D932" s="167"/>
    </row>
    <row r="933" spans="4:4" ht="15.75" customHeight="1">
      <c r="D933" s="167"/>
    </row>
    <row r="934" spans="4:4" ht="15.75" customHeight="1">
      <c r="D934" s="167"/>
    </row>
    <row r="935" spans="4:4" ht="15.75" customHeight="1">
      <c r="D935" s="167"/>
    </row>
    <row r="936" spans="4:4" ht="15.75" customHeight="1">
      <c r="D936" s="167"/>
    </row>
    <row r="937" spans="4:4" ht="15.75" customHeight="1">
      <c r="D937" s="167"/>
    </row>
    <row r="938" spans="4:4" ht="15.75" customHeight="1">
      <c r="D938" s="167"/>
    </row>
    <row r="939" spans="4:4" ht="15.75" customHeight="1">
      <c r="D939" s="167"/>
    </row>
    <row r="940" spans="4:4" ht="15.75" customHeight="1">
      <c r="D940" s="167"/>
    </row>
    <row r="941" spans="4:4" ht="15.75" customHeight="1">
      <c r="D941" s="167"/>
    </row>
    <row r="942" spans="4:4" ht="15.75" customHeight="1">
      <c r="D942" s="167"/>
    </row>
    <row r="943" spans="4:4" ht="15.75" customHeight="1">
      <c r="D943" s="167"/>
    </row>
    <row r="944" spans="4:4" ht="15.75" customHeight="1">
      <c r="D944" s="167"/>
    </row>
    <row r="945" spans="4:4" ht="15.75" customHeight="1">
      <c r="D945" s="167"/>
    </row>
    <row r="946" spans="4:4" ht="15.75" customHeight="1">
      <c r="D946" s="167"/>
    </row>
    <row r="947" spans="4:4" ht="15.75" customHeight="1">
      <c r="D947" s="167"/>
    </row>
    <row r="948" spans="4:4" ht="15.75" customHeight="1">
      <c r="D948" s="167"/>
    </row>
    <row r="949" spans="4:4" ht="15.75" customHeight="1">
      <c r="D949" s="167"/>
    </row>
    <row r="950" spans="4:4" ht="15.75" customHeight="1">
      <c r="D950" s="167"/>
    </row>
    <row r="951" spans="4:4" ht="15.75" customHeight="1">
      <c r="D951" s="167"/>
    </row>
    <row r="952" spans="4:4" ht="15.75" customHeight="1">
      <c r="D952" s="167"/>
    </row>
    <row r="953" spans="4:4" ht="15.75" customHeight="1">
      <c r="D953" s="167"/>
    </row>
    <row r="954" spans="4:4" ht="15.75" customHeight="1">
      <c r="D954" s="167"/>
    </row>
    <row r="955" spans="4:4" ht="15.75" customHeight="1">
      <c r="D955" s="167"/>
    </row>
    <row r="956" spans="4:4" ht="15.75" customHeight="1">
      <c r="D956" s="167"/>
    </row>
    <row r="957" spans="4:4" ht="15.75" customHeight="1">
      <c r="D957" s="167"/>
    </row>
    <row r="958" spans="4:4" ht="15.75" customHeight="1">
      <c r="D958" s="167"/>
    </row>
    <row r="959" spans="4:4" ht="15.75" customHeight="1">
      <c r="D959" s="167"/>
    </row>
    <row r="960" spans="4:4" ht="15.75" customHeight="1">
      <c r="D960" s="167"/>
    </row>
    <row r="961" spans="4:4" ht="15.75" customHeight="1">
      <c r="D961" s="167"/>
    </row>
    <row r="962" spans="4:4" ht="15.75" customHeight="1">
      <c r="D962" s="167"/>
    </row>
    <row r="963" spans="4:4" ht="15.75" customHeight="1">
      <c r="D963" s="167"/>
    </row>
    <row r="964" spans="4:4" ht="15.75" customHeight="1">
      <c r="D964" s="167"/>
    </row>
    <row r="965" spans="4:4" ht="15.75" customHeight="1">
      <c r="D965" s="167"/>
    </row>
    <row r="966" spans="4:4" ht="15.75" customHeight="1">
      <c r="D966" s="167"/>
    </row>
    <row r="967" spans="4:4" ht="15.75" customHeight="1">
      <c r="D967" s="167"/>
    </row>
    <row r="968" spans="4:4" ht="15.75" customHeight="1">
      <c r="D968" s="167"/>
    </row>
    <row r="969" spans="4:4" ht="15.75" customHeight="1">
      <c r="D969" s="167"/>
    </row>
    <row r="970" spans="4:4" ht="15.75" customHeight="1">
      <c r="D970" s="167"/>
    </row>
    <row r="971" spans="4:4" ht="15.75" customHeight="1">
      <c r="D971" s="167"/>
    </row>
    <row r="972" spans="4:4" ht="15.75" customHeight="1">
      <c r="D972" s="167"/>
    </row>
    <row r="973" spans="4:4" ht="15.75" customHeight="1">
      <c r="D973" s="167"/>
    </row>
    <row r="974" spans="4:4" ht="15.75" customHeight="1">
      <c r="D974" s="167"/>
    </row>
    <row r="975" spans="4:4" ht="15.75" customHeight="1">
      <c r="D975" s="167"/>
    </row>
    <row r="976" spans="4:4" ht="15.75" customHeight="1">
      <c r="D976" s="167"/>
    </row>
    <row r="977" spans="4:4" ht="15.75" customHeight="1">
      <c r="D977" s="167"/>
    </row>
    <row r="978" spans="4:4" ht="15.75" customHeight="1">
      <c r="D978" s="167"/>
    </row>
    <row r="979" spans="4:4" ht="15.75" customHeight="1">
      <c r="D979" s="167"/>
    </row>
    <row r="980" spans="4:4" ht="15.75" customHeight="1">
      <c r="D980" s="167"/>
    </row>
    <row r="981" spans="4:4" ht="15.75" customHeight="1">
      <c r="D981" s="167"/>
    </row>
    <row r="982" spans="4:4" ht="15.75" customHeight="1">
      <c r="D982" s="167"/>
    </row>
    <row r="983" spans="4:4" ht="15.75" customHeight="1">
      <c r="D983" s="167"/>
    </row>
    <row r="984" spans="4:4" ht="15.75" customHeight="1">
      <c r="D984" s="167"/>
    </row>
    <row r="985" spans="4:4" ht="15.75" customHeight="1">
      <c r="D985" s="167"/>
    </row>
    <row r="986" spans="4:4" ht="15.75" customHeight="1">
      <c r="D986" s="167"/>
    </row>
    <row r="987" spans="4:4" ht="15.75" customHeight="1">
      <c r="D987" s="167"/>
    </row>
    <row r="988" spans="4:4" ht="15.75" customHeight="1">
      <c r="D988" s="167"/>
    </row>
    <row r="989" spans="4:4" ht="15.75" customHeight="1">
      <c r="D989" s="167"/>
    </row>
    <row r="990" spans="4:4" ht="15.75" customHeight="1">
      <c r="D990" s="167"/>
    </row>
    <row r="991" spans="4:4" ht="15.75" customHeight="1">
      <c r="D991" s="167"/>
    </row>
    <row r="992" spans="4:4" ht="15.75" customHeight="1">
      <c r="D992" s="167"/>
    </row>
    <row r="993" spans="4:4" ht="15.75" customHeight="1">
      <c r="D993" s="167"/>
    </row>
    <row r="994" spans="4:4" ht="15.75" customHeight="1">
      <c r="D994" s="167"/>
    </row>
    <row r="995" spans="4:4" ht="15.75" customHeight="1">
      <c r="D995" s="167"/>
    </row>
    <row r="996" spans="4:4" ht="15.75" customHeight="1">
      <c r="D996" s="167"/>
    </row>
    <row r="997" spans="4:4" ht="15.75" customHeight="1">
      <c r="D997" s="167"/>
    </row>
    <row r="998" spans="4:4" ht="15.75" customHeight="1">
      <c r="D998" s="167"/>
    </row>
    <row r="999" spans="4:4" ht="15.75" customHeight="1">
      <c r="D999" s="167"/>
    </row>
    <row r="1000" spans="4:4" ht="15.75" customHeight="1">
      <c r="D1000" s="167"/>
    </row>
  </sheetData>
  <mergeCells count="6">
    <mergeCell ref="A67:C67"/>
    <mergeCell ref="A1:C1"/>
    <mergeCell ref="A2:A3"/>
    <mergeCell ref="B2:C2"/>
    <mergeCell ref="A4:C4"/>
    <mergeCell ref="A65:C65"/>
  </mergeCells>
  <pageMargins left="0.31496062992125984" right="0.31496062992125984" top="0.35433070866141736" bottom="0.35433070866141736" header="0" footer="0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14.42578125" defaultRowHeight="15" customHeight="1"/>
  <cols>
    <col min="1" max="1" width="50.7109375" customWidth="1"/>
    <col min="2" max="3" width="8.7109375" customWidth="1"/>
    <col min="4" max="6" width="12.7109375" customWidth="1"/>
    <col min="7" max="7" width="20.7109375" customWidth="1"/>
    <col min="8" max="26" width="8" customWidth="1"/>
  </cols>
  <sheetData>
    <row r="1" spans="1:26" ht="45" customHeight="1">
      <c r="A1" s="173" t="s">
        <v>104</v>
      </c>
      <c r="B1" s="174"/>
      <c r="C1" s="174"/>
      <c r="D1" s="174"/>
      <c r="E1" s="174"/>
      <c r="F1" s="174"/>
      <c r="G1" s="17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9.25" customHeight="1">
      <c r="A2" s="175" t="s">
        <v>77</v>
      </c>
      <c r="B2" s="177" t="s">
        <v>2</v>
      </c>
      <c r="C2" s="178"/>
      <c r="D2" s="184" t="s">
        <v>3</v>
      </c>
      <c r="E2" s="178"/>
      <c r="F2" s="183" t="s">
        <v>4</v>
      </c>
      <c r="G2" s="183" t="s">
        <v>5</v>
      </c>
    </row>
    <row r="3" spans="1:26" ht="36" customHeight="1">
      <c r="A3" s="176"/>
      <c r="B3" s="3" t="s">
        <v>6</v>
      </c>
      <c r="C3" s="3" t="s">
        <v>7</v>
      </c>
      <c r="D3" s="3" t="s">
        <v>8</v>
      </c>
      <c r="E3" s="3" t="s">
        <v>105</v>
      </c>
      <c r="F3" s="176"/>
      <c r="G3" s="176"/>
    </row>
    <row r="4" spans="1:26" ht="49.5" customHeight="1">
      <c r="A4" s="179" t="s">
        <v>106</v>
      </c>
      <c r="B4" s="180"/>
      <c r="C4" s="180"/>
      <c r="D4" s="180"/>
      <c r="E4" s="180"/>
      <c r="F4" s="180"/>
      <c r="G4" s="17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0" t="s">
        <v>11</v>
      </c>
      <c r="B5" s="2"/>
      <c r="C5" s="2"/>
      <c r="D5" s="2"/>
      <c r="E5" s="21" t="e">
        <f t="shared" ref="E5:E43" si="0">100-(C5/B5*100)</f>
        <v>#DIV/0!</v>
      </c>
      <c r="F5" s="21"/>
      <c r="G5" s="45"/>
    </row>
    <row r="6" spans="1:26" ht="25.5" customHeight="1">
      <c r="A6" s="50" t="s">
        <v>12</v>
      </c>
      <c r="B6" s="2"/>
      <c r="C6" s="2"/>
      <c r="D6" s="2"/>
      <c r="E6" s="21" t="e">
        <f t="shared" si="0"/>
        <v>#DIV/0!</v>
      </c>
      <c r="F6" s="21"/>
      <c r="G6" s="45"/>
    </row>
    <row r="7" spans="1:26" ht="25.5" customHeight="1">
      <c r="A7" s="50" t="s">
        <v>89</v>
      </c>
      <c r="B7" s="2"/>
      <c r="C7" s="2"/>
      <c r="D7" s="2"/>
      <c r="E7" s="21" t="e">
        <f t="shared" si="0"/>
        <v>#DIV/0!</v>
      </c>
      <c r="F7" s="21"/>
      <c r="G7" s="45"/>
    </row>
    <row r="8" spans="1:26" ht="25.5" customHeight="1">
      <c r="A8" s="50" t="s">
        <v>98</v>
      </c>
      <c r="B8" s="6">
        <v>4</v>
      </c>
      <c r="C8" s="6">
        <v>4</v>
      </c>
      <c r="D8" s="6">
        <v>10</v>
      </c>
      <c r="E8" s="21">
        <f t="shared" si="0"/>
        <v>0</v>
      </c>
      <c r="F8" s="11">
        <v>0</v>
      </c>
      <c r="G8" s="51"/>
    </row>
    <row r="9" spans="1:26" ht="25.5" customHeight="1">
      <c r="A9" s="50" t="s">
        <v>15</v>
      </c>
      <c r="B9" s="6">
        <v>6</v>
      </c>
      <c r="C9" s="6">
        <v>6</v>
      </c>
      <c r="D9" s="6">
        <v>10</v>
      </c>
      <c r="E9" s="21">
        <f t="shared" si="0"/>
        <v>0</v>
      </c>
      <c r="F9" s="11">
        <v>0</v>
      </c>
      <c r="G9" s="3"/>
    </row>
    <row r="10" spans="1:26" ht="25.5" customHeight="1">
      <c r="A10" s="50" t="s">
        <v>99</v>
      </c>
      <c r="B10" s="2"/>
      <c r="C10" s="2"/>
      <c r="D10" s="2"/>
      <c r="E10" s="21" t="e">
        <f t="shared" si="0"/>
        <v>#DIV/0!</v>
      </c>
      <c r="F10" s="21"/>
      <c r="G10" s="52"/>
    </row>
    <row r="11" spans="1:26" ht="25.5" customHeight="1">
      <c r="A11" s="50" t="s">
        <v>103</v>
      </c>
      <c r="B11" s="6">
        <v>1</v>
      </c>
      <c r="C11" s="6">
        <v>1</v>
      </c>
      <c r="D11" s="6">
        <v>10</v>
      </c>
      <c r="E11" s="21">
        <f t="shared" si="0"/>
        <v>0</v>
      </c>
      <c r="F11" s="11">
        <v>0</v>
      </c>
      <c r="G11" s="52"/>
    </row>
    <row r="12" spans="1:26" ht="25.5" customHeight="1">
      <c r="A12" s="50" t="s">
        <v>18</v>
      </c>
      <c r="B12" s="2"/>
      <c r="C12" s="2"/>
      <c r="D12" s="2"/>
      <c r="E12" s="21" t="e">
        <f t="shared" si="0"/>
        <v>#DIV/0!</v>
      </c>
      <c r="F12" s="21"/>
      <c r="G12" s="53"/>
    </row>
    <row r="13" spans="1:26" ht="25.5" customHeight="1">
      <c r="A13" s="50" t="s">
        <v>19</v>
      </c>
      <c r="B13" s="2"/>
      <c r="C13" s="2"/>
      <c r="D13" s="2"/>
      <c r="E13" s="21" t="e">
        <f t="shared" si="0"/>
        <v>#DIV/0!</v>
      </c>
      <c r="F13" s="21"/>
      <c r="G13" s="52"/>
    </row>
    <row r="14" spans="1:26" ht="25.5" customHeight="1">
      <c r="A14" s="50" t="s">
        <v>20</v>
      </c>
      <c r="B14" s="2"/>
      <c r="C14" s="2"/>
      <c r="D14" s="2"/>
      <c r="E14" s="21" t="e">
        <f t="shared" si="0"/>
        <v>#DIV/0!</v>
      </c>
      <c r="F14" s="21"/>
      <c r="G14" s="52"/>
    </row>
    <row r="15" spans="1:26" ht="25.5" customHeight="1">
      <c r="A15" s="50" t="s">
        <v>21</v>
      </c>
      <c r="B15" s="2"/>
      <c r="C15" s="2"/>
      <c r="D15" s="2"/>
      <c r="E15" s="21" t="e">
        <f t="shared" si="0"/>
        <v>#DIV/0!</v>
      </c>
      <c r="F15" s="21"/>
      <c r="G15" s="3"/>
    </row>
    <row r="16" spans="1:26" ht="63.75" customHeight="1">
      <c r="A16" s="50" t="s">
        <v>22</v>
      </c>
      <c r="B16" s="2"/>
      <c r="C16" s="2"/>
      <c r="D16" s="2"/>
      <c r="E16" s="21" t="e">
        <f t="shared" si="0"/>
        <v>#DIV/0!</v>
      </c>
      <c r="F16" s="21"/>
      <c r="G16" s="52"/>
    </row>
    <row r="17" spans="1:7" ht="25.5" customHeight="1">
      <c r="A17" s="50" t="s">
        <v>23</v>
      </c>
      <c r="B17" s="2"/>
      <c r="C17" s="2"/>
      <c r="D17" s="2"/>
      <c r="E17" s="21" t="e">
        <f t="shared" si="0"/>
        <v>#DIV/0!</v>
      </c>
      <c r="F17" s="21"/>
      <c r="G17" s="3"/>
    </row>
    <row r="18" spans="1:7" ht="25.5" customHeight="1">
      <c r="A18" s="50" t="s">
        <v>24</v>
      </c>
      <c r="B18" s="2"/>
      <c r="C18" s="2"/>
      <c r="D18" s="2"/>
      <c r="E18" s="21" t="e">
        <f t="shared" si="0"/>
        <v>#DIV/0!</v>
      </c>
      <c r="F18" s="21"/>
      <c r="G18" s="3"/>
    </row>
    <row r="19" spans="1:7" ht="25.5" customHeight="1">
      <c r="A19" s="50" t="s">
        <v>25</v>
      </c>
      <c r="B19" s="2"/>
      <c r="C19" s="2"/>
      <c r="D19" s="2"/>
      <c r="E19" s="21" t="e">
        <f t="shared" si="0"/>
        <v>#DIV/0!</v>
      </c>
      <c r="F19" s="21"/>
      <c r="G19" s="3"/>
    </row>
    <row r="20" spans="1:7" ht="25.5" customHeight="1">
      <c r="A20" s="50" t="s">
        <v>26</v>
      </c>
      <c r="B20" s="42"/>
      <c r="C20" s="42"/>
      <c r="D20" s="42"/>
      <c r="E20" s="21" t="e">
        <f t="shared" si="0"/>
        <v>#DIV/0!</v>
      </c>
      <c r="F20" s="54"/>
      <c r="G20" s="17"/>
    </row>
    <row r="21" spans="1:7" ht="25.5" customHeight="1">
      <c r="A21" s="50" t="s">
        <v>27</v>
      </c>
      <c r="B21" s="42"/>
      <c r="C21" s="42"/>
      <c r="D21" s="42"/>
      <c r="E21" s="21" t="e">
        <f t="shared" si="0"/>
        <v>#DIV/0!</v>
      </c>
      <c r="F21" s="43"/>
      <c r="G21" s="17"/>
    </row>
    <row r="22" spans="1:7" ht="25.5" customHeight="1">
      <c r="A22" s="50" t="s">
        <v>28</v>
      </c>
      <c r="B22" s="2"/>
      <c r="C22" s="2"/>
      <c r="D22" s="2"/>
      <c r="E22" s="21" t="e">
        <f t="shared" si="0"/>
        <v>#DIV/0!</v>
      </c>
      <c r="F22" s="21"/>
      <c r="G22" s="52"/>
    </row>
    <row r="23" spans="1:7" ht="25.5" customHeight="1">
      <c r="A23" s="50" t="s">
        <v>29</v>
      </c>
      <c r="B23" s="2"/>
      <c r="C23" s="2"/>
      <c r="D23" s="2"/>
      <c r="E23" s="21" t="e">
        <f t="shared" si="0"/>
        <v>#DIV/0!</v>
      </c>
      <c r="F23" s="21"/>
      <c r="G23" s="52"/>
    </row>
    <row r="24" spans="1:7" ht="25.5" customHeight="1">
      <c r="A24" s="50" t="s">
        <v>30</v>
      </c>
      <c r="B24" s="2"/>
      <c r="C24" s="2"/>
      <c r="D24" s="2"/>
      <c r="E24" s="21" t="e">
        <f t="shared" si="0"/>
        <v>#DIV/0!</v>
      </c>
      <c r="F24" s="2"/>
      <c r="G24" s="3"/>
    </row>
    <row r="25" spans="1:7" ht="25.5" customHeight="1">
      <c r="A25" s="50" t="s">
        <v>32</v>
      </c>
      <c r="B25" s="2"/>
      <c r="C25" s="2"/>
      <c r="D25" s="2"/>
      <c r="E25" s="21" t="e">
        <f t="shared" si="0"/>
        <v>#DIV/0!</v>
      </c>
      <c r="F25" s="21"/>
      <c r="G25" s="52"/>
    </row>
    <row r="26" spans="1:7" ht="25.5" customHeight="1">
      <c r="A26" s="50" t="s">
        <v>34</v>
      </c>
      <c r="B26" s="2"/>
      <c r="C26" s="2"/>
      <c r="D26" s="2"/>
      <c r="E26" s="21" t="e">
        <f t="shared" si="0"/>
        <v>#DIV/0!</v>
      </c>
      <c r="F26" s="21"/>
      <c r="G26" s="52"/>
    </row>
    <row r="27" spans="1:7" ht="25.5" customHeight="1">
      <c r="A27" s="50" t="s">
        <v>36</v>
      </c>
      <c r="B27" s="2"/>
      <c r="C27" s="2"/>
      <c r="D27" s="2"/>
      <c r="E27" s="21" t="e">
        <f t="shared" si="0"/>
        <v>#DIV/0!</v>
      </c>
      <c r="F27" s="21"/>
      <c r="G27" s="52"/>
    </row>
    <row r="28" spans="1:7" ht="25.5" customHeight="1">
      <c r="A28" s="50" t="s">
        <v>37</v>
      </c>
      <c r="B28" s="6">
        <v>1</v>
      </c>
      <c r="C28" s="6">
        <v>1</v>
      </c>
      <c r="D28" s="6">
        <v>0</v>
      </c>
      <c r="E28" s="21">
        <f t="shared" si="0"/>
        <v>0</v>
      </c>
      <c r="F28" s="11">
        <v>0</v>
      </c>
      <c r="G28" s="52"/>
    </row>
    <row r="29" spans="1:7" ht="25.5" customHeight="1">
      <c r="A29" s="50" t="s">
        <v>38</v>
      </c>
      <c r="B29" s="2"/>
      <c r="C29" s="2"/>
      <c r="D29" s="2"/>
      <c r="E29" s="21" t="e">
        <f t="shared" si="0"/>
        <v>#DIV/0!</v>
      </c>
      <c r="F29" s="21"/>
      <c r="G29" s="52"/>
    </row>
    <row r="30" spans="1:7" ht="25.5" customHeight="1">
      <c r="A30" s="50" t="s">
        <v>39</v>
      </c>
      <c r="B30" s="2"/>
      <c r="C30" s="2"/>
      <c r="D30" s="2"/>
      <c r="E30" s="21" t="e">
        <f t="shared" si="0"/>
        <v>#DIV/0!</v>
      </c>
      <c r="F30" s="21"/>
      <c r="G30" s="52"/>
    </row>
    <row r="31" spans="1:7" ht="25.5" customHeight="1">
      <c r="A31" s="50" t="s">
        <v>41</v>
      </c>
      <c r="B31" s="2"/>
      <c r="C31" s="2"/>
      <c r="D31" s="2"/>
      <c r="E31" s="21" t="e">
        <f t="shared" si="0"/>
        <v>#DIV/0!</v>
      </c>
      <c r="F31" s="21"/>
      <c r="G31" s="52"/>
    </row>
    <row r="32" spans="1:7" ht="25.5" customHeight="1">
      <c r="A32" s="50" t="s">
        <v>42</v>
      </c>
      <c r="B32" s="2"/>
      <c r="C32" s="2"/>
      <c r="D32" s="2"/>
      <c r="E32" s="21" t="e">
        <f t="shared" si="0"/>
        <v>#DIV/0!</v>
      </c>
      <c r="F32" s="21"/>
      <c r="G32" s="52"/>
    </row>
    <row r="33" spans="1:7" ht="25.5" customHeight="1">
      <c r="A33" s="50" t="s">
        <v>43</v>
      </c>
      <c r="B33" s="2"/>
      <c r="C33" s="2"/>
      <c r="D33" s="2"/>
      <c r="E33" s="21" t="e">
        <f t="shared" si="0"/>
        <v>#DIV/0!</v>
      </c>
      <c r="F33" s="21"/>
      <c r="G33" s="52"/>
    </row>
    <row r="34" spans="1:7" ht="63.75" customHeight="1">
      <c r="A34" s="50" t="s">
        <v>44</v>
      </c>
      <c r="B34" s="2"/>
      <c r="C34" s="2"/>
      <c r="D34" s="2"/>
      <c r="E34" s="21" t="e">
        <f t="shared" si="0"/>
        <v>#DIV/0!</v>
      </c>
      <c r="F34" s="21"/>
      <c r="G34" s="52"/>
    </row>
    <row r="35" spans="1:7" ht="25.5" customHeight="1">
      <c r="A35" s="50" t="s">
        <v>46</v>
      </c>
      <c r="B35" s="2"/>
      <c r="C35" s="2"/>
      <c r="D35" s="2"/>
      <c r="E35" s="21" t="e">
        <f t="shared" si="0"/>
        <v>#DIV/0!</v>
      </c>
      <c r="F35" s="21"/>
      <c r="G35" s="52"/>
    </row>
    <row r="36" spans="1:7" ht="25.5" customHeight="1">
      <c r="A36" s="50" t="s">
        <v>47</v>
      </c>
      <c r="B36" s="2"/>
      <c r="C36" s="2"/>
      <c r="D36" s="2"/>
      <c r="E36" s="21" t="e">
        <f t="shared" si="0"/>
        <v>#DIV/0!</v>
      </c>
      <c r="F36" s="21"/>
      <c r="G36" s="3"/>
    </row>
    <row r="37" spans="1:7" ht="25.5" customHeight="1">
      <c r="A37" s="50" t="s">
        <v>48</v>
      </c>
      <c r="B37" s="2"/>
      <c r="C37" s="2"/>
      <c r="D37" s="2"/>
      <c r="E37" s="21" t="e">
        <f t="shared" si="0"/>
        <v>#DIV/0!</v>
      </c>
      <c r="F37" s="21"/>
      <c r="G37" s="52"/>
    </row>
    <row r="38" spans="1:7" ht="25.5" customHeight="1">
      <c r="A38" s="50" t="s">
        <v>49</v>
      </c>
      <c r="B38" s="2"/>
      <c r="C38" s="2"/>
      <c r="D38" s="2"/>
      <c r="E38" s="21" t="e">
        <f t="shared" si="0"/>
        <v>#DIV/0!</v>
      </c>
      <c r="F38" s="21"/>
      <c r="G38" s="52"/>
    </row>
    <row r="39" spans="1:7" ht="25.5" customHeight="1">
      <c r="A39" s="50" t="s">
        <v>50</v>
      </c>
      <c r="B39" s="2"/>
      <c r="C39" s="2"/>
      <c r="D39" s="2"/>
      <c r="E39" s="21" t="e">
        <f t="shared" si="0"/>
        <v>#DIV/0!</v>
      </c>
      <c r="F39" s="21"/>
      <c r="G39" s="52"/>
    </row>
    <row r="40" spans="1:7" ht="25.5" customHeight="1">
      <c r="A40" s="50" t="s">
        <v>51</v>
      </c>
      <c r="B40" s="2"/>
      <c r="C40" s="2"/>
      <c r="D40" s="2"/>
      <c r="E40" s="21" t="e">
        <f t="shared" si="0"/>
        <v>#DIV/0!</v>
      </c>
      <c r="F40" s="55"/>
      <c r="G40" s="3"/>
    </row>
    <row r="41" spans="1:7" ht="25.5" customHeight="1">
      <c r="A41" s="50" t="s">
        <v>52</v>
      </c>
      <c r="B41" s="6">
        <v>8</v>
      </c>
      <c r="C41" s="6">
        <v>8</v>
      </c>
      <c r="D41" s="6">
        <v>10</v>
      </c>
      <c r="E41" s="21">
        <f t="shared" si="0"/>
        <v>0</v>
      </c>
      <c r="F41" s="11">
        <v>0</v>
      </c>
      <c r="G41" s="52"/>
    </row>
    <row r="42" spans="1:7" ht="51" customHeight="1">
      <c r="A42" s="50" t="s">
        <v>53</v>
      </c>
      <c r="B42" s="2"/>
      <c r="C42" s="2"/>
      <c r="D42" s="2"/>
      <c r="E42" s="21" t="e">
        <f t="shared" si="0"/>
        <v>#DIV/0!</v>
      </c>
      <c r="F42" s="21"/>
      <c r="G42" s="3"/>
    </row>
    <row r="43" spans="1:7" ht="25.5" customHeight="1">
      <c r="A43" s="50" t="s">
        <v>54</v>
      </c>
      <c r="B43" s="2"/>
      <c r="C43" s="2"/>
      <c r="D43" s="2"/>
      <c r="E43" s="21" t="e">
        <f t="shared" si="0"/>
        <v>#DIV/0!</v>
      </c>
      <c r="F43" s="2"/>
      <c r="G43" s="52"/>
    </row>
    <row r="44" spans="1:7" ht="25.5" customHeight="1">
      <c r="A44" s="50" t="s">
        <v>55</v>
      </c>
      <c r="B44" s="6">
        <v>3</v>
      </c>
      <c r="C44" s="6">
        <v>2</v>
      </c>
      <c r="D44" s="6">
        <v>10</v>
      </c>
      <c r="E44" s="8">
        <v>10</v>
      </c>
      <c r="F44" s="6">
        <v>0</v>
      </c>
      <c r="G44" s="52"/>
    </row>
    <row r="45" spans="1:7" ht="25.5" customHeight="1">
      <c r="A45" s="50" t="s">
        <v>56</v>
      </c>
      <c r="B45" s="2"/>
      <c r="C45" s="2"/>
      <c r="D45" s="2"/>
      <c r="E45" s="21" t="e">
        <f t="shared" ref="E45:E56" si="1">100-(C45/B45*100)</f>
        <v>#DIV/0!</v>
      </c>
      <c r="F45" s="2"/>
      <c r="G45" s="33"/>
    </row>
    <row r="46" spans="1:7" ht="25.5" customHeight="1">
      <c r="A46" s="50" t="s">
        <v>57</v>
      </c>
      <c r="B46" s="2"/>
      <c r="C46" s="2"/>
      <c r="D46" s="2"/>
      <c r="E46" s="21" t="e">
        <f t="shared" si="1"/>
        <v>#DIV/0!</v>
      </c>
      <c r="F46" s="2"/>
      <c r="G46" s="52"/>
    </row>
    <row r="47" spans="1:7" ht="25.5" customHeight="1">
      <c r="A47" s="50" t="s">
        <v>58</v>
      </c>
      <c r="B47" s="2"/>
      <c r="C47" s="2"/>
      <c r="D47" s="2"/>
      <c r="E47" s="21" t="e">
        <f t="shared" si="1"/>
        <v>#DIV/0!</v>
      </c>
      <c r="F47" s="21"/>
      <c r="G47" s="52"/>
    </row>
    <row r="48" spans="1:7" ht="25.5" customHeight="1">
      <c r="A48" s="50" t="s">
        <v>59</v>
      </c>
      <c r="B48" s="2"/>
      <c r="C48" s="2"/>
      <c r="D48" s="2"/>
      <c r="E48" s="21" t="e">
        <f t="shared" si="1"/>
        <v>#DIV/0!</v>
      </c>
      <c r="F48" s="21"/>
      <c r="G48" s="3"/>
    </row>
    <row r="49" spans="1:7" ht="25.5" customHeight="1">
      <c r="A49" s="50" t="s">
        <v>60</v>
      </c>
      <c r="B49" s="2"/>
      <c r="C49" s="2"/>
      <c r="D49" s="2"/>
      <c r="E49" s="21" t="e">
        <f t="shared" si="1"/>
        <v>#DIV/0!</v>
      </c>
      <c r="F49" s="21"/>
      <c r="G49" s="52"/>
    </row>
    <row r="50" spans="1:7" ht="25.5" customHeight="1">
      <c r="A50" s="50" t="s">
        <v>61</v>
      </c>
      <c r="B50" s="2"/>
      <c r="C50" s="2"/>
      <c r="D50" s="2"/>
      <c r="E50" s="21" t="e">
        <f t="shared" si="1"/>
        <v>#DIV/0!</v>
      </c>
      <c r="F50" s="21"/>
      <c r="G50" s="52"/>
    </row>
    <row r="51" spans="1:7" ht="25.5" customHeight="1">
      <c r="A51" s="50" t="s">
        <v>62</v>
      </c>
      <c r="B51" s="2"/>
      <c r="C51" s="2"/>
      <c r="D51" s="2"/>
      <c r="E51" s="21" t="e">
        <f t="shared" si="1"/>
        <v>#DIV/0!</v>
      </c>
      <c r="F51" s="21"/>
      <c r="G51" s="52"/>
    </row>
    <row r="52" spans="1:7" ht="25.5" customHeight="1">
      <c r="A52" s="50" t="s">
        <v>63</v>
      </c>
      <c r="B52" s="2"/>
      <c r="C52" s="2"/>
      <c r="D52" s="2"/>
      <c r="E52" s="55" t="e">
        <f t="shared" si="1"/>
        <v>#DIV/0!</v>
      </c>
      <c r="F52" s="21"/>
      <c r="G52" s="52"/>
    </row>
    <row r="53" spans="1:7" ht="25.5" customHeight="1">
      <c r="A53" s="50" t="s">
        <v>64</v>
      </c>
      <c r="B53" s="2"/>
      <c r="C53" s="2"/>
      <c r="D53" s="2"/>
      <c r="E53" s="21" t="e">
        <f t="shared" si="1"/>
        <v>#DIV/0!</v>
      </c>
      <c r="F53" s="21"/>
      <c r="G53" s="52"/>
    </row>
    <row r="54" spans="1:7" ht="25.5" customHeight="1">
      <c r="A54" s="50" t="s">
        <v>66</v>
      </c>
      <c r="B54" s="2"/>
      <c r="C54" s="2"/>
      <c r="D54" s="2"/>
      <c r="E54" s="55" t="e">
        <f t="shared" si="1"/>
        <v>#DIV/0!</v>
      </c>
      <c r="F54" s="2"/>
      <c r="G54" s="3"/>
    </row>
    <row r="55" spans="1:7" ht="25.5" customHeight="1">
      <c r="A55" s="50" t="s">
        <v>67</v>
      </c>
      <c r="B55" s="2"/>
      <c r="C55" s="2"/>
      <c r="D55" s="2"/>
      <c r="E55" s="21" t="e">
        <f t="shared" si="1"/>
        <v>#DIV/0!</v>
      </c>
      <c r="F55" s="21"/>
      <c r="G55" s="52"/>
    </row>
    <row r="56" spans="1:7" ht="25.5" customHeight="1">
      <c r="A56" s="50" t="s">
        <v>68</v>
      </c>
      <c r="B56" s="2"/>
      <c r="C56" s="2"/>
      <c r="D56" s="2"/>
      <c r="E56" s="21" t="e">
        <f t="shared" si="1"/>
        <v>#DIV/0!</v>
      </c>
      <c r="F56" s="2"/>
      <c r="G56" s="3"/>
    </row>
    <row r="57" spans="1:7" ht="25.5" customHeight="1">
      <c r="A57" s="50" t="s">
        <v>69</v>
      </c>
      <c r="B57" s="6">
        <v>2</v>
      </c>
      <c r="C57" s="6">
        <v>1</v>
      </c>
      <c r="D57" s="6">
        <v>10</v>
      </c>
      <c r="E57" s="11">
        <v>10</v>
      </c>
      <c r="F57" s="11">
        <v>0</v>
      </c>
      <c r="G57" s="52"/>
    </row>
    <row r="58" spans="1:7" ht="63.75" customHeight="1">
      <c r="A58" s="50" t="s">
        <v>71</v>
      </c>
      <c r="B58" s="2"/>
      <c r="C58" s="2"/>
      <c r="D58" s="2"/>
      <c r="E58" s="21" t="e">
        <f t="shared" ref="E58:E61" si="2">100-(C58/B58*100)</f>
        <v>#DIV/0!</v>
      </c>
      <c r="F58" s="21"/>
      <c r="G58" s="52"/>
    </row>
    <row r="59" spans="1:7" ht="25.5" customHeight="1">
      <c r="A59" s="50" t="s">
        <v>72</v>
      </c>
      <c r="B59" s="2"/>
      <c r="C59" s="2"/>
      <c r="D59" s="2"/>
      <c r="E59" s="21" t="e">
        <f t="shared" si="2"/>
        <v>#DIV/0!</v>
      </c>
      <c r="F59" s="21"/>
      <c r="G59" s="3"/>
    </row>
    <row r="60" spans="1:7" ht="25.5" customHeight="1">
      <c r="A60" s="50" t="s">
        <v>73</v>
      </c>
      <c r="B60" s="2"/>
      <c r="C60" s="2"/>
      <c r="D60" s="2"/>
      <c r="E60" s="21" t="e">
        <f t="shared" si="2"/>
        <v>#DIV/0!</v>
      </c>
      <c r="F60" s="21"/>
      <c r="G60" s="45"/>
    </row>
    <row r="61" spans="1:7" ht="25.5" customHeight="1">
      <c r="A61" s="50" t="s">
        <v>74</v>
      </c>
      <c r="B61" s="2"/>
      <c r="C61" s="2"/>
      <c r="D61" s="2"/>
      <c r="E61" s="21" t="e">
        <f t="shared" si="2"/>
        <v>#DIV/0!</v>
      </c>
      <c r="F61" s="2"/>
      <c r="G61" s="45"/>
    </row>
    <row r="62" spans="1:7" ht="19.5" customHeight="1">
      <c r="A62" s="56" t="s">
        <v>75</v>
      </c>
      <c r="B62" s="57">
        <f t="shared" ref="B62:C62" si="3">SUM(B5:B61)</f>
        <v>25</v>
      </c>
      <c r="C62" s="57">
        <f t="shared" si="3"/>
        <v>23</v>
      </c>
      <c r="D62" s="57"/>
      <c r="E62" s="21">
        <f>C62/B62*100</f>
        <v>92</v>
      </c>
      <c r="F62" s="57"/>
      <c r="G62" s="45"/>
    </row>
    <row r="63" spans="1:7" ht="14.25" customHeight="1">
      <c r="B63" s="30"/>
      <c r="C63" s="30"/>
      <c r="D63" s="25"/>
      <c r="E63" s="58"/>
      <c r="G63" s="25"/>
    </row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4:G4"/>
    <mergeCell ref="A1:G1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14.42578125" defaultRowHeight="15" customHeight="1"/>
  <cols>
    <col min="1" max="1" width="28.7109375" customWidth="1"/>
    <col min="2" max="2" width="8" customWidth="1"/>
    <col min="3" max="4" width="6.7109375" customWidth="1"/>
    <col min="5" max="5" width="9.7109375" customWidth="1"/>
    <col min="6" max="6" width="7.7109375" customWidth="1"/>
    <col min="7" max="7" width="11.28515625" customWidth="1"/>
    <col min="8" max="9" width="6.7109375" customWidth="1"/>
    <col min="10" max="10" width="9.7109375" customWidth="1"/>
    <col min="11" max="11" width="7.7109375" customWidth="1"/>
    <col min="12" max="12" width="11.28515625" customWidth="1"/>
    <col min="13" max="13" width="12.7109375" customWidth="1"/>
  </cols>
  <sheetData>
    <row r="1" spans="1:13" ht="34.5" customHeight="1">
      <c r="A1" s="186" t="s">
        <v>107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3" spans="1:13" ht="114.75" customHeight="1">
      <c r="A3" s="193" t="s">
        <v>77</v>
      </c>
      <c r="B3" s="191" t="s">
        <v>78</v>
      </c>
      <c r="C3" s="192" t="s">
        <v>82</v>
      </c>
      <c r="D3" s="178"/>
      <c r="E3" s="190" t="s">
        <v>80</v>
      </c>
      <c r="F3" s="182"/>
      <c r="G3" s="191" t="s">
        <v>81</v>
      </c>
      <c r="H3" s="192" t="s">
        <v>83</v>
      </c>
      <c r="I3" s="178"/>
      <c r="J3" s="190" t="s">
        <v>80</v>
      </c>
      <c r="K3" s="182"/>
      <c r="L3" s="190" t="s">
        <v>81</v>
      </c>
      <c r="M3" s="191" t="s">
        <v>5</v>
      </c>
    </row>
    <row r="4" spans="1:13" ht="36" customHeight="1">
      <c r="A4" s="176"/>
      <c r="B4" s="176"/>
      <c r="C4" s="3" t="s">
        <v>84</v>
      </c>
      <c r="D4" s="3" t="s">
        <v>85</v>
      </c>
      <c r="E4" s="3" t="s">
        <v>8</v>
      </c>
      <c r="F4" s="3" t="s">
        <v>86</v>
      </c>
      <c r="G4" s="176"/>
      <c r="H4" s="3" t="s">
        <v>84</v>
      </c>
      <c r="I4" s="3" t="s">
        <v>85</v>
      </c>
      <c r="J4" s="3" t="s">
        <v>8</v>
      </c>
      <c r="K4" s="3" t="s">
        <v>86</v>
      </c>
      <c r="L4" s="185"/>
      <c r="M4" s="176"/>
    </row>
    <row r="5" spans="1:13" ht="39.75" customHeight="1">
      <c r="A5" s="189" t="s">
        <v>108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78"/>
    </row>
    <row r="6" spans="1:13" ht="38.25" customHeight="1">
      <c r="A6" s="32" t="s">
        <v>11</v>
      </c>
      <c r="B6" s="33" t="s">
        <v>88</v>
      </c>
      <c r="C6" s="33"/>
      <c r="D6" s="33"/>
      <c r="E6" s="33"/>
      <c r="F6" s="33">
        <f t="shared" ref="F6:F62" si="0">C6-D6</f>
        <v>0</v>
      </c>
      <c r="G6" s="33"/>
      <c r="H6" s="33"/>
      <c r="I6" s="33"/>
      <c r="J6" s="33"/>
      <c r="K6" s="33">
        <f t="shared" ref="K6:K62" si="1">H6-I6</f>
        <v>0</v>
      </c>
      <c r="L6" s="38"/>
      <c r="M6" s="45"/>
    </row>
    <row r="7" spans="1:13" ht="51" customHeight="1">
      <c r="A7" s="5" t="s">
        <v>12</v>
      </c>
      <c r="B7" s="33" t="s">
        <v>88</v>
      </c>
      <c r="C7" s="33"/>
      <c r="D7" s="33"/>
      <c r="E7" s="33"/>
      <c r="F7" s="33">
        <f t="shared" si="0"/>
        <v>0</v>
      </c>
      <c r="G7" s="33"/>
      <c r="H7" s="33"/>
      <c r="I7" s="33"/>
      <c r="J7" s="33"/>
      <c r="K7" s="33">
        <f t="shared" si="1"/>
        <v>0</v>
      </c>
      <c r="L7" s="38"/>
      <c r="M7" s="45"/>
    </row>
    <row r="8" spans="1:13" ht="38.25" customHeight="1">
      <c r="A8" s="5" t="s">
        <v>89</v>
      </c>
      <c r="B8" s="33" t="s">
        <v>88</v>
      </c>
      <c r="C8" s="33"/>
      <c r="D8" s="33"/>
      <c r="E8" s="33"/>
      <c r="F8" s="33">
        <f t="shared" si="0"/>
        <v>0</v>
      </c>
      <c r="G8" s="33"/>
      <c r="H8" s="33"/>
      <c r="I8" s="33"/>
      <c r="J8" s="33"/>
      <c r="K8" s="33">
        <f t="shared" si="1"/>
        <v>0</v>
      </c>
      <c r="L8" s="38"/>
      <c r="M8" s="45"/>
    </row>
    <row r="9" spans="1:13" ht="38.25" customHeight="1">
      <c r="A9" s="5" t="s">
        <v>98</v>
      </c>
      <c r="B9" s="33" t="s">
        <v>88</v>
      </c>
      <c r="C9" s="34">
        <v>100</v>
      </c>
      <c r="D9" s="34">
        <v>100</v>
      </c>
      <c r="E9" s="34">
        <v>0</v>
      </c>
      <c r="F9" s="33">
        <f t="shared" si="0"/>
        <v>0</v>
      </c>
      <c r="G9" s="34">
        <v>0</v>
      </c>
      <c r="H9" s="34">
        <v>100</v>
      </c>
      <c r="I9" s="34">
        <v>100</v>
      </c>
      <c r="J9" s="34">
        <v>0</v>
      </c>
      <c r="K9" s="33">
        <f t="shared" si="1"/>
        <v>0</v>
      </c>
      <c r="L9" s="35">
        <v>0</v>
      </c>
      <c r="M9" s="45"/>
    </row>
    <row r="10" spans="1:13" ht="38.25" customHeight="1">
      <c r="A10" s="5" t="s">
        <v>15</v>
      </c>
      <c r="B10" s="33" t="s">
        <v>88</v>
      </c>
      <c r="C10" s="34">
        <v>100</v>
      </c>
      <c r="D10" s="34">
        <v>100</v>
      </c>
      <c r="E10" s="34">
        <v>0</v>
      </c>
      <c r="F10" s="33">
        <f t="shared" si="0"/>
        <v>0</v>
      </c>
      <c r="G10" s="34">
        <v>0</v>
      </c>
      <c r="H10" s="34">
        <v>100</v>
      </c>
      <c r="I10" s="34">
        <v>100</v>
      </c>
      <c r="J10" s="37">
        <v>0</v>
      </c>
      <c r="K10" s="33">
        <f t="shared" si="1"/>
        <v>0</v>
      </c>
      <c r="L10" s="35">
        <v>0</v>
      </c>
      <c r="M10" s="45"/>
    </row>
    <row r="11" spans="1:13" ht="38.25" customHeight="1">
      <c r="A11" s="5" t="s">
        <v>99</v>
      </c>
      <c r="B11" s="33" t="s">
        <v>88</v>
      </c>
      <c r="C11" s="33"/>
      <c r="D11" s="33"/>
      <c r="E11" s="33"/>
      <c r="F11" s="33">
        <f t="shared" si="0"/>
        <v>0</v>
      </c>
      <c r="G11" s="33"/>
      <c r="H11" s="33"/>
      <c r="I11" s="33"/>
      <c r="J11" s="33"/>
      <c r="K11" s="33">
        <f t="shared" si="1"/>
        <v>0</v>
      </c>
      <c r="L11" s="38"/>
      <c r="M11" s="45"/>
    </row>
    <row r="12" spans="1:13" ht="38.25" customHeight="1">
      <c r="A12" s="5" t="s">
        <v>103</v>
      </c>
      <c r="B12" s="33" t="s">
        <v>88</v>
      </c>
      <c r="C12" s="34">
        <v>100</v>
      </c>
      <c r="D12" s="34">
        <v>100</v>
      </c>
      <c r="E12" s="34">
        <v>0</v>
      </c>
      <c r="F12" s="33">
        <f t="shared" si="0"/>
        <v>0</v>
      </c>
      <c r="G12" s="34">
        <v>0</v>
      </c>
      <c r="H12" s="34">
        <v>100</v>
      </c>
      <c r="I12" s="34">
        <v>100</v>
      </c>
      <c r="J12" s="34">
        <v>0</v>
      </c>
      <c r="K12" s="33">
        <f t="shared" si="1"/>
        <v>0</v>
      </c>
      <c r="L12" s="35">
        <v>0</v>
      </c>
      <c r="M12" s="45"/>
    </row>
    <row r="13" spans="1:13" ht="51" customHeight="1">
      <c r="A13" s="5" t="s">
        <v>18</v>
      </c>
      <c r="B13" s="33" t="s">
        <v>88</v>
      </c>
      <c r="C13" s="33"/>
      <c r="D13" s="33"/>
      <c r="E13" s="33"/>
      <c r="F13" s="33">
        <f t="shared" si="0"/>
        <v>0</v>
      </c>
      <c r="G13" s="33"/>
      <c r="H13" s="33"/>
      <c r="I13" s="33"/>
      <c r="J13" s="33"/>
      <c r="K13" s="33">
        <f t="shared" si="1"/>
        <v>0</v>
      </c>
      <c r="L13" s="38"/>
      <c r="M13" s="45"/>
    </row>
    <row r="14" spans="1:13" ht="51" customHeight="1">
      <c r="A14" s="5" t="s">
        <v>19</v>
      </c>
      <c r="B14" s="33" t="s">
        <v>88</v>
      </c>
      <c r="C14" s="33"/>
      <c r="D14" s="33"/>
      <c r="E14" s="33"/>
      <c r="F14" s="33">
        <f t="shared" si="0"/>
        <v>0</v>
      </c>
      <c r="G14" s="33"/>
      <c r="H14" s="33"/>
      <c r="I14" s="33"/>
      <c r="J14" s="33"/>
      <c r="K14" s="33">
        <f t="shared" si="1"/>
        <v>0</v>
      </c>
      <c r="L14" s="38"/>
      <c r="M14" s="45"/>
    </row>
    <row r="15" spans="1:13" ht="38.25" customHeight="1">
      <c r="A15" s="5" t="s">
        <v>20</v>
      </c>
      <c r="B15" s="33" t="s">
        <v>88</v>
      </c>
      <c r="C15" s="33"/>
      <c r="D15" s="33"/>
      <c r="E15" s="33"/>
      <c r="F15" s="33">
        <f t="shared" si="0"/>
        <v>0</v>
      </c>
      <c r="G15" s="33"/>
      <c r="H15" s="33"/>
      <c r="I15" s="33"/>
      <c r="J15" s="33"/>
      <c r="K15" s="33">
        <f t="shared" si="1"/>
        <v>0</v>
      </c>
      <c r="L15" s="38"/>
      <c r="M15" s="45"/>
    </row>
    <row r="16" spans="1:13" ht="51" customHeight="1">
      <c r="A16" s="5" t="s">
        <v>21</v>
      </c>
      <c r="B16" s="33" t="s">
        <v>88</v>
      </c>
      <c r="C16" s="33"/>
      <c r="D16" s="33"/>
      <c r="E16" s="33"/>
      <c r="F16" s="33">
        <f t="shared" si="0"/>
        <v>0</v>
      </c>
      <c r="G16" s="33"/>
      <c r="H16" s="33"/>
      <c r="I16" s="33"/>
      <c r="J16" s="33"/>
      <c r="K16" s="33">
        <f t="shared" si="1"/>
        <v>0</v>
      </c>
      <c r="L16" s="38"/>
      <c r="M16" s="45"/>
    </row>
    <row r="17" spans="1:13" ht="102" customHeight="1">
      <c r="A17" s="5" t="s">
        <v>22</v>
      </c>
      <c r="B17" s="33" t="s">
        <v>88</v>
      </c>
      <c r="C17" s="33"/>
      <c r="D17" s="33"/>
      <c r="E17" s="33"/>
      <c r="F17" s="33">
        <f t="shared" si="0"/>
        <v>0</v>
      </c>
      <c r="G17" s="33"/>
      <c r="H17" s="33"/>
      <c r="I17" s="33"/>
      <c r="J17" s="33"/>
      <c r="K17" s="33">
        <f t="shared" si="1"/>
        <v>0</v>
      </c>
      <c r="L17" s="38"/>
      <c r="M17" s="45"/>
    </row>
    <row r="18" spans="1:13" ht="51" customHeight="1">
      <c r="A18" s="5" t="s">
        <v>23</v>
      </c>
      <c r="B18" s="33" t="s">
        <v>88</v>
      </c>
      <c r="C18" s="33"/>
      <c r="D18" s="33"/>
      <c r="E18" s="33"/>
      <c r="F18" s="33">
        <f t="shared" si="0"/>
        <v>0</v>
      </c>
      <c r="G18" s="33"/>
      <c r="H18" s="33"/>
      <c r="I18" s="33"/>
      <c r="J18" s="33"/>
      <c r="K18" s="33">
        <f t="shared" si="1"/>
        <v>0</v>
      </c>
      <c r="L18" s="38"/>
      <c r="M18" s="45"/>
    </row>
    <row r="19" spans="1:13" ht="38.25" customHeight="1">
      <c r="A19" s="5" t="s">
        <v>24</v>
      </c>
      <c r="B19" s="33" t="s">
        <v>88</v>
      </c>
      <c r="C19" s="33"/>
      <c r="D19" s="33"/>
      <c r="E19" s="33"/>
      <c r="F19" s="33">
        <f t="shared" si="0"/>
        <v>0</v>
      </c>
      <c r="G19" s="33"/>
      <c r="H19" s="33"/>
      <c r="I19" s="33"/>
      <c r="J19" s="33"/>
      <c r="K19" s="33">
        <f t="shared" si="1"/>
        <v>0</v>
      </c>
      <c r="L19" s="38"/>
      <c r="M19" s="45"/>
    </row>
    <row r="20" spans="1:13" ht="38.25" customHeight="1">
      <c r="A20" s="5" t="s">
        <v>25</v>
      </c>
      <c r="B20" s="33" t="s">
        <v>88</v>
      </c>
      <c r="C20" s="33"/>
      <c r="D20" s="33"/>
      <c r="E20" s="33"/>
      <c r="F20" s="33">
        <f t="shared" si="0"/>
        <v>0</v>
      </c>
      <c r="G20" s="33"/>
      <c r="H20" s="33"/>
      <c r="I20" s="33"/>
      <c r="J20" s="33"/>
      <c r="K20" s="33">
        <f t="shared" si="1"/>
        <v>0</v>
      </c>
      <c r="L20" s="38"/>
      <c r="M20" s="45"/>
    </row>
    <row r="21" spans="1:13" ht="51" customHeight="1">
      <c r="A21" s="5" t="s">
        <v>26</v>
      </c>
      <c r="B21" s="33" t="s">
        <v>88</v>
      </c>
      <c r="C21" s="33"/>
      <c r="D21" s="33"/>
      <c r="E21" s="33"/>
      <c r="F21" s="33">
        <f t="shared" si="0"/>
        <v>0</v>
      </c>
      <c r="G21" s="33"/>
      <c r="H21" s="33"/>
      <c r="I21" s="33"/>
      <c r="J21" s="33"/>
      <c r="K21" s="33">
        <f t="shared" si="1"/>
        <v>0</v>
      </c>
      <c r="L21" s="38"/>
      <c r="M21" s="45"/>
    </row>
    <row r="22" spans="1:13" ht="51" customHeight="1">
      <c r="A22" s="5" t="s">
        <v>27</v>
      </c>
      <c r="B22" s="33" t="s">
        <v>88</v>
      </c>
      <c r="C22" s="33"/>
      <c r="D22" s="33"/>
      <c r="E22" s="33"/>
      <c r="F22" s="33">
        <f t="shared" si="0"/>
        <v>0</v>
      </c>
      <c r="G22" s="33"/>
      <c r="H22" s="33"/>
      <c r="I22" s="33"/>
      <c r="J22" s="33"/>
      <c r="K22" s="33">
        <f t="shared" si="1"/>
        <v>0</v>
      </c>
      <c r="L22" s="38"/>
      <c r="M22" s="45"/>
    </row>
    <row r="23" spans="1:13" ht="51" customHeight="1">
      <c r="A23" s="5" t="s">
        <v>28</v>
      </c>
      <c r="B23" s="33" t="s">
        <v>88</v>
      </c>
      <c r="C23" s="33"/>
      <c r="D23" s="33"/>
      <c r="E23" s="33"/>
      <c r="F23" s="33">
        <f t="shared" si="0"/>
        <v>0</v>
      </c>
      <c r="G23" s="33"/>
      <c r="H23" s="33"/>
      <c r="I23" s="33"/>
      <c r="J23" s="33"/>
      <c r="K23" s="33">
        <f t="shared" si="1"/>
        <v>0</v>
      </c>
      <c r="L23" s="38"/>
      <c r="M23" s="45"/>
    </row>
    <row r="24" spans="1:13" ht="38.25" customHeight="1">
      <c r="A24" s="5" t="s">
        <v>29</v>
      </c>
      <c r="B24" s="33" t="s">
        <v>88</v>
      </c>
      <c r="C24" s="33"/>
      <c r="D24" s="33"/>
      <c r="E24" s="33"/>
      <c r="F24" s="33">
        <f t="shared" si="0"/>
        <v>0</v>
      </c>
      <c r="G24" s="33"/>
      <c r="H24" s="33"/>
      <c r="I24" s="33"/>
      <c r="J24" s="33"/>
      <c r="K24" s="33">
        <f t="shared" si="1"/>
        <v>0</v>
      </c>
      <c r="L24" s="38"/>
      <c r="M24" s="45"/>
    </row>
    <row r="25" spans="1:13" ht="51" customHeight="1">
      <c r="A25" s="5" t="s">
        <v>30</v>
      </c>
      <c r="B25" s="33" t="s">
        <v>88</v>
      </c>
      <c r="C25" s="33"/>
      <c r="D25" s="33"/>
      <c r="E25" s="33"/>
      <c r="F25" s="33">
        <f t="shared" si="0"/>
        <v>0</v>
      </c>
      <c r="G25" s="33"/>
      <c r="H25" s="33"/>
      <c r="I25" s="33"/>
      <c r="J25" s="33"/>
      <c r="K25" s="33">
        <f t="shared" si="1"/>
        <v>0</v>
      </c>
      <c r="L25" s="38"/>
      <c r="M25" s="45"/>
    </row>
    <row r="26" spans="1:13" ht="38.25" customHeight="1">
      <c r="A26" s="5" t="s">
        <v>32</v>
      </c>
      <c r="B26" s="33" t="s">
        <v>88</v>
      </c>
      <c r="C26" s="33"/>
      <c r="D26" s="33"/>
      <c r="E26" s="33"/>
      <c r="F26" s="33">
        <f t="shared" si="0"/>
        <v>0</v>
      </c>
      <c r="G26" s="33"/>
      <c r="H26" s="33"/>
      <c r="I26" s="33"/>
      <c r="J26" s="33"/>
      <c r="K26" s="33">
        <f t="shared" si="1"/>
        <v>0</v>
      </c>
      <c r="L26" s="38"/>
      <c r="M26" s="45"/>
    </row>
    <row r="27" spans="1:13" ht="38.25" customHeight="1">
      <c r="A27" s="5" t="s">
        <v>34</v>
      </c>
      <c r="B27" s="33" t="s">
        <v>88</v>
      </c>
      <c r="C27" s="33"/>
      <c r="D27" s="33"/>
      <c r="E27" s="33"/>
      <c r="F27" s="33">
        <f t="shared" si="0"/>
        <v>0</v>
      </c>
      <c r="G27" s="33"/>
      <c r="H27" s="33"/>
      <c r="I27" s="33"/>
      <c r="J27" s="33"/>
      <c r="K27" s="33">
        <f t="shared" si="1"/>
        <v>0</v>
      </c>
      <c r="L27" s="38"/>
      <c r="M27" s="45"/>
    </row>
    <row r="28" spans="1:13" ht="38.25" customHeight="1">
      <c r="A28" s="5" t="s">
        <v>36</v>
      </c>
      <c r="B28" s="33" t="s">
        <v>88</v>
      </c>
      <c r="C28" s="33"/>
      <c r="D28" s="33"/>
      <c r="E28" s="33"/>
      <c r="F28" s="33">
        <f t="shared" si="0"/>
        <v>0</v>
      </c>
      <c r="G28" s="33"/>
      <c r="H28" s="33"/>
      <c r="I28" s="33"/>
      <c r="J28" s="33"/>
      <c r="K28" s="33">
        <f t="shared" si="1"/>
        <v>0</v>
      </c>
      <c r="L28" s="38"/>
      <c r="M28" s="45"/>
    </row>
    <row r="29" spans="1:13" ht="38.25" customHeight="1">
      <c r="A29" s="5" t="s">
        <v>37</v>
      </c>
      <c r="B29" s="33" t="s">
        <v>88</v>
      </c>
      <c r="C29" s="34">
        <v>100</v>
      </c>
      <c r="D29" s="34">
        <v>100</v>
      </c>
      <c r="E29" s="34">
        <v>0</v>
      </c>
      <c r="F29" s="33">
        <f t="shared" si="0"/>
        <v>0</v>
      </c>
      <c r="G29" s="34">
        <v>0</v>
      </c>
      <c r="H29" s="34">
        <v>100</v>
      </c>
      <c r="I29" s="34">
        <v>100</v>
      </c>
      <c r="J29" s="34">
        <v>0</v>
      </c>
      <c r="K29" s="33">
        <f t="shared" si="1"/>
        <v>0</v>
      </c>
      <c r="L29" s="35">
        <v>0</v>
      </c>
      <c r="M29" s="45"/>
    </row>
    <row r="30" spans="1:13" ht="38.25" customHeight="1">
      <c r="A30" s="5" t="s">
        <v>38</v>
      </c>
      <c r="B30" s="33" t="s">
        <v>88</v>
      </c>
      <c r="C30" s="33"/>
      <c r="D30" s="33"/>
      <c r="E30" s="33"/>
      <c r="F30" s="33">
        <f t="shared" si="0"/>
        <v>0</v>
      </c>
      <c r="G30" s="33"/>
      <c r="H30" s="33"/>
      <c r="I30" s="33"/>
      <c r="J30" s="33"/>
      <c r="K30" s="33">
        <f t="shared" si="1"/>
        <v>0</v>
      </c>
      <c r="L30" s="38"/>
      <c r="M30" s="45"/>
    </row>
    <row r="31" spans="1:13" ht="38.25" customHeight="1">
      <c r="A31" s="5" t="s">
        <v>39</v>
      </c>
      <c r="B31" s="33" t="s">
        <v>88</v>
      </c>
      <c r="C31" s="33"/>
      <c r="D31" s="33"/>
      <c r="E31" s="33"/>
      <c r="F31" s="33">
        <f t="shared" si="0"/>
        <v>0</v>
      </c>
      <c r="G31" s="33"/>
      <c r="H31" s="33"/>
      <c r="I31" s="33"/>
      <c r="J31" s="33"/>
      <c r="K31" s="33">
        <f t="shared" si="1"/>
        <v>0</v>
      </c>
      <c r="L31" s="38"/>
      <c r="M31" s="45"/>
    </row>
    <row r="32" spans="1:13" ht="38.25" customHeight="1">
      <c r="A32" s="5" t="s">
        <v>41</v>
      </c>
      <c r="B32" s="33" t="s">
        <v>88</v>
      </c>
      <c r="C32" s="33"/>
      <c r="D32" s="33"/>
      <c r="E32" s="33"/>
      <c r="F32" s="33">
        <f t="shared" si="0"/>
        <v>0</v>
      </c>
      <c r="G32" s="33"/>
      <c r="H32" s="33"/>
      <c r="I32" s="33"/>
      <c r="J32" s="33"/>
      <c r="K32" s="33">
        <f t="shared" si="1"/>
        <v>0</v>
      </c>
      <c r="L32" s="38"/>
      <c r="M32" s="45"/>
    </row>
    <row r="33" spans="1:13" ht="38.25" customHeight="1">
      <c r="A33" s="5" t="s">
        <v>42</v>
      </c>
      <c r="B33" s="33" t="s">
        <v>88</v>
      </c>
      <c r="C33" s="33"/>
      <c r="D33" s="33"/>
      <c r="E33" s="33"/>
      <c r="F33" s="33">
        <f t="shared" si="0"/>
        <v>0</v>
      </c>
      <c r="G33" s="33"/>
      <c r="H33" s="33"/>
      <c r="I33" s="33"/>
      <c r="J33" s="33"/>
      <c r="K33" s="33">
        <f t="shared" si="1"/>
        <v>0</v>
      </c>
      <c r="L33" s="38"/>
      <c r="M33" s="45"/>
    </row>
    <row r="34" spans="1:13" ht="38.25" customHeight="1">
      <c r="A34" s="5" t="s">
        <v>43</v>
      </c>
      <c r="B34" s="33" t="s">
        <v>88</v>
      </c>
      <c r="C34" s="33"/>
      <c r="D34" s="33"/>
      <c r="E34" s="33"/>
      <c r="F34" s="33">
        <f t="shared" si="0"/>
        <v>0</v>
      </c>
      <c r="G34" s="33"/>
      <c r="H34" s="33"/>
      <c r="I34" s="33"/>
      <c r="J34" s="33"/>
      <c r="K34" s="33">
        <f t="shared" si="1"/>
        <v>0</v>
      </c>
      <c r="L34" s="38"/>
      <c r="M34" s="45"/>
    </row>
    <row r="35" spans="1:13" ht="102" customHeight="1">
      <c r="A35" s="5" t="s">
        <v>44</v>
      </c>
      <c r="B35" s="33" t="s">
        <v>88</v>
      </c>
      <c r="C35" s="33"/>
      <c r="D35" s="33"/>
      <c r="E35" s="33"/>
      <c r="F35" s="33">
        <f t="shared" si="0"/>
        <v>0</v>
      </c>
      <c r="G35" s="33"/>
      <c r="H35" s="33"/>
      <c r="I35" s="33"/>
      <c r="J35" s="33"/>
      <c r="K35" s="33">
        <f t="shared" si="1"/>
        <v>0</v>
      </c>
      <c r="L35" s="38"/>
      <c r="M35" s="45"/>
    </row>
    <row r="36" spans="1:13" ht="38.25" customHeight="1">
      <c r="A36" s="5" t="s">
        <v>46</v>
      </c>
      <c r="B36" s="33" t="s">
        <v>88</v>
      </c>
      <c r="C36" s="33"/>
      <c r="D36" s="33"/>
      <c r="E36" s="33"/>
      <c r="F36" s="33">
        <f t="shared" si="0"/>
        <v>0</v>
      </c>
      <c r="G36" s="33"/>
      <c r="H36" s="33"/>
      <c r="I36" s="33"/>
      <c r="J36" s="33"/>
      <c r="K36" s="33">
        <f t="shared" si="1"/>
        <v>0</v>
      </c>
      <c r="L36" s="38"/>
      <c r="M36" s="45"/>
    </row>
    <row r="37" spans="1:13" ht="51" customHeight="1">
      <c r="A37" s="5" t="s">
        <v>47</v>
      </c>
      <c r="B37" s="33" t="s">
        <v>88</v>
      </c>
      <c r="C37" s="33"/>
      <c r="D37" s="33"/>
      <c r="E37" s="33"/>
      <c r="F37" s="33">
        <f t="shared" si="0"/>
        <v>0</v>
      </c>
      <c r="G37" s="33"/>
      <c r="H37" s="33"/>
      <c r="I37" s="33"/>
      <c r="J37" s="33"/>
      <c r="K37" s="33">
        <f t="shared" si="1"/>
        <v>0</v>
      </c>
      <c r="L37" s="38"/>
      <c r="M37" s="45"/>
    </row>
    <row r="38" spans="1:13" ht="38.25" customHeight="1">
      <c r="A38" s="5" t="s">
        <v>48</v>
      </c>
      <c r="B38" s="33" t="s">
        <v>88</v>
      </c>
      <c r="C38" s="33"/>
      <c r="D38" s="33"/>
      <c r="E38" s="33"/>
      <c r="F38" s="33">
        <f t="shared" si="0"/>
        <v>0</v>
      </c>
      <c r="G38" s="33"/>
      <c r="H38" s="33"/>
      <c r="I38" s="33"/>
      <c r="J38" s="33"/>
      <c r="K38" s="33">
        <f t="shared" si="1"/>
        <v>0</v>
      </c>
      <c r="L38" s="38"/>
      <c r="M38" s="45"/>
    </row>
    <row r="39" spans="1:13" ht="38.25" customHeight="1">
      <c r="A39" s="5" t="s">
        <v>49</v>
      </c>
      <c r="B39" s="33" t="s">
        <v>88</v>
      </c>
      <c r="C39" s="33"/>
      <c r="D39" s="33"/>
      <c r="E39" s="33"/>
      <c r="F39" s="33">
        <f t="shared" si="0"/>
        <v>0</v>
      </c>
      <c r="G39" s="33"/>
      <c r="H39" s="33"/>
      <c r="I39" s="33"/>
      <c r="J39" s="33"/>
      <c r="K39" s="33">
        <f t="shared" si="1"/>
        <v>0</v>
      </c>
      <c r="L39" s="38"/>
      <c r="M39" s="45"/>
    </row>
    <row r="40" spans="1:13" ht="38.25" customHeight="1">
      <c r="A40" s="5" t="s">
        <v>50</v>
      </c>
      <c r="B40" s="33" t="s">
        <v>88</v>
      </c>
      <c r="C40" s="33"/>
      <c r="D40" s="33"/>
      <c r="E40" s="33"/>
      <c r="F40" s="33">
        <f t="shared" si="0"/>
        <v>0</v>
      </c>
      <c r="G40" s="33"/>
      <c r="H40" s="33"/>
      <c r="I40" s="33"/>
      <c r="J40" s="33"/>
      <c r="K40" s="33">
        <f t="shared" si="1"/>
        <v>0</v>
      </c>
      <c r="L40" s="38"/>
      <c r="M40" s="45"/>
    </row>
    <row r="41" spans="1:13" ht="51" customHeight="1">
      <c r="A41" s="5" t="s">
        <v>51</v>
      </c>
      <c r="B41" s="33" t="s">
        <v>88</v>
      </c>
      <c r="C41" s="33"/>
      <c r="D41" s="33"/>
      <c r="E41" s="33"/>
      <c r="F41" s="33">
        <f t="shared" si="0"/>
        <v>0</v>
      </c>
      <c r="G41" s="33"/>
      <c r="H41" s="33"/>
      <c r="I41" s="33"/>
      <c r="J41" s="33"/>
      <c r="K41" s="33">
        <f t="shared" si="1"/>
        <v>0</v>
      </c>
      <c r="L41" s="38"/>
      <c r="M41" s="45"/>
    </row>
    <row r="42" spans="1:13" ht="38.25" customHeight="1">
      <c r="A42" s="5" t="s">
        <v>52</v>
      </c>
      <c r="B42" s="33" t="s">
        <v>88</v>
      </c>
      <c r="C42" s="34">
        <v>100</v>
      </c>
      <c r="D42" s="34">
        <v>100</v>
      </c>
      <c r="E42" s="34">
        <v>0</v>
      </c>
      <c r="F42" s="33">
        <f t="shared" si="0"/>
        <v>0</v>
      </c>
      <c r="G42" s="34">
        <v>0</v>
      </c>
      <c r="H42" s="34">
        <v>100</v>
      </c>
      <c r="I42" s="34">
        <v>100</v>
      </c>
      <c r="J42" s="34">
        <v>0</v>
      </c>
      <c r="K42" s="33">
        <f t="shared" si="1"/>
        <v>0</v>
      </c>
      <c r="L42" s="35">
        <v>0</v>
      </c>
      <c r="M42" s="45"/>
    </row>
    <row r="43" spans="1:13" ht="102" customHeight="1">
      <c r="A43" s="5" t="s">
        <v>53</v>
      </c>
      <c r="B43" s="33" t="s">
        <v>88</v>
      </c>
      <c r="C43" s="33"/>
      <c r="D43" s="33"/>
      <c r="E43" s="33"/>
      <c r="F43" s="33">
        <f t="shared" si="0"/>
        <v>0</v>
      </c>
      <c r="G43" s="33"/>
      <c r="H43" s="33"/>
      <c r="I43" s="33"/>
      <c r="J43" s="33"/>
      <c r="K43" s="33">
        <f t="shared" si="1"/>
        <v>0</v>
      </c>
      <c r="L43" s="38"/>
      <c r="M43" s="45"/>
    </row>
    <row r="44" spans="1:13" ht="51" customHeight="1">
      <c r="A44" s="5" t="s">
        <v>54</v>
      </c>
      <c r="B44" s="33" t="s">
        <v>88</v>
      </c>
      <c r="C44" s="33"/>
      <c r="D44" s="33"/>
      <c r="E44" s="33"/>
      <c r="F44" s="33">
        <f t="shared" si="0"/>
        <v>0</v>
      </c>
      <c r="G44" s="33"/>
      <c r="H44" s="33"/>
      <c r="I44" s="33"/>
      <c r="J44" s="33"/>
      <c r="K44" s="33">
        <f t="shared" si="1"/>
        <v>0</v>
      </c>
      <c r="L44" s="38"/>
      <c r="M44" s="45"/>
    </row>
    <row r="45" spans="1:13" ht="38.25" customHeight="1">
      <c r="A45" s="5" t="s">
        <v>55</v>
      </c>
      <c r="B45" s="33" t="s">
        <v>88</v>
      </c>
      <c r="C45" s="34">
        <v>100</v>
      </c>
      <c r="D45" s="34">
        <v>100</v>
      </c>
      <c r="E45" s="34">
        <v>0</v>
      </c>
      <c r="F45" s="33">
        <f t="shared" si="0"/>
        <v>0</v>
      </c>
      <c r="G45" s="34">
        <v>0</v>
      </c>
      <c r="H45" s="34">
        <v>100</v>
      </c>
      <c r="I45" s="34">
        <v>100</v>
      </c>
      <c r="J45" s="34">
        <v>0</v>
      </c>
      <c r="K45" s="33">
        <f t="shared" si="1"/>
        <v>0</v>
      </c>
      <c r="L45" s="35">
        <v>0</v>
      </c>
      <c r="M45" s="59"/>
    </row>
    <row r="46" spans="1:13" ht="51" customHeight="1">
      <c r="A46" s="5" t="s">
        <v>56</v>
      </c>
      <c r="B46" s="33" t="s">
        <v>88</v>
      </c>
      <c r="C46" s="33"/>
      <c r="D46" s="33"/>
      <c r="E46" s="33"/>
      <c r="F46" s="33">
        <f t="shared" si="0"/>
        <v>0</v>
      </c>
      <c r="G46" s="33"/>
      <c r="H46" s="33"/>
      <c r="I46" s="33"/>
      <c r="J46" s="33"/>
      <c r="K46" s="33">
        <f t="shared" si="1"/>
        <v>0</v>
      </c>
      <c r="L46" s="38"/>
      <c r="M46" s="45"/>
    </row>
    <row r="47" spans="1:13" ht="51" customHeight="1">
      <c r="A47" s="5" t="s">
        <v>57</v>
      </c>
      <c r="B47" s="33" t="s">
        <v>88</v>
      </c>
      <c r="C47" s="33"/>
      <c r="D47" s="33"/>
      <c r="E47" s="33"/>
      <c r="F47" s="33">
        <f t="shared" si="0"/>
        <v>0</v>
      </c>
      <c r="G47" s="33"/>
      <c r="H47" s="33"/>
      <c r="I47" s="33"/>
      <c r="J47" s="33"/>
      <c r="K47" s="33">
        <f t="shared" si="1"/>
        <v>0</v>
      </c>
      <c r="L47" s="38"/>
      <c r="M47" s="45"/>
    </row>
    <row r="48" spans="1:13" ht="38.25" customHeight="1">
      <c r="A48" s="5" t="s">
        <v>58</v>
      </c>
      <c r="B48" s="33" t="s">
        <v>88</v>
      </c>
      <c r="C48" s="33"/>
      <c r="D48" s="33"/>
      <c r="E48" s="33"/>
      <c r="F48" s="33">
        <f t="shared" si="0"/>
        <v>0</v>
      </c>
      <c r="G48" s="33"/>
      <c r="H48" s="33"/>
      <c r="I48" s="33"/>
      <c r="J48" s="33"/>
      <c r="K48" s="33">
        <f t="shared" si="1"/>
        <v>0</v>
      </c>
      <c r="L48" s="38"/>
      <c r="M48" s="45"/>
    </row>
    <row r="49" spans="1:13" ht="51" customHeight="1">
      <c r="A49" s="5" t="s">
        <v>59</v>
      </c>
      <c r="B49" s="33" t="s">
        <v>88</v>
      </c>
      <c r="C49" s="33"/>
      <c r="D49" s="33"/>
      <c r="E49" s="33"/>
      <c r="F49" s="33">
        <f t="shared" si="0"/>
        <v>0</v>
      </c>
      <c r="G49" s="33"/>
      <c r="H49" s="33"/>
      <c r="I49" s="33"/>
      <c r="J49" s="33"/>
      <c r="K49" s="33">
        <f t="shared" si="1"/>
        <v>0</v>
      </c>
      <c r="L49" s="38"/>
      <c r="M49" s="45"/>
    </row>
    <row r="50" spans="1:13" ht="38.25" customHeight="1">
      <c r="A50" s="5" t="s">
        <v>60</v>
      </c>
      <c r="B50" s="33" t="s">
        <v>88</v>
      </c>
      <c r="C50" s="33"/>
      <c r="D50" s="33"/>
      <c r="E50" s="33"/>
      <c r="F50" s="33">
        <f t="shared" si="0"/>
        <v>0</v>
      </c>
      <c r="G50" s="33"/>
      <c r="H50" s="33"/>
      <c r="I50" s="33"/>
      <c r="J50" s="33"/>
      <c r="K50" s="33">
        <f t="shared" si="1"/>
        <v>0</v>
      </c>
      <c r="L50" s="38"/>
      <c r="M50" s="45"/>
    </row>
    <row r="51" spans="1:13" ht="38.25" customHeight="1">
      <c r="A51" s="5" t="s">
        <v>61</v>
      </c>
      <c r="B51" s="33" t="s">
        <v>88</v>
      </c>
      <c r="C51" s="33"/>
      <c r="D51" s="33"/>
      <c r="E51" s="33"/>
      <c r="F51" s="33">
        <f t="shared" si="0"/>
        <v>0</v>
      </c>
      <c r="G51" s="33"/>
      <c r="H51" s="33"/>
      <c r="I51" s="33"/>
      <c r="J51" s="33"/>
      <c r="K51" s="33">
        <f t="shared" si="1"/>
        <v>0</v>
      </c>
      <c r="L51" s="38"/>
      <c r="M51" s="45"/>
    </row>
    <row r="52" spans="1:13" ht="38.25" customHeight="1">
      <c r="A52" s="5" t="s">
        <v>62</v>
      </c>
      <c r="B52" s="33" t="s">
        <v>88</v>
      </c>
      <c r="C52" s="33"/>
      <c r="D52" s="33"/>
      <c r="E52" s="33"/>
      <c r="F52" s="33">
        <f t="shared" si="0"/>
        <v>0</v>
      </c>
      <c r="G52" s="33"/>
      <c r="H52" s="33"/>
      <c r="I52" s="33"/>
      <c r="J52" s="33"/>
      <c r="K52" s="33">
        <f t="shared" si="1"/>
        <v>0</v>
      </c>
      <c r="L52" s="38"/>
      <c r="M52" s="45"/>
    </row>
    <row r="53" spans="1:13" ht="51" customHeight="1">
      <c r="A53" s="5" t="s">
        <v>63</v>
      </c>
      <c r="B53" s="33" t="s">
        <v>88</v>
      </c>
      <c r="C53" s="33"/>
      <c r="D53" s="33"/>
      <c r="E53" s="33"/>
      <c r="F53" s="33">
        <f t="shared" si="0"/>
        <v>0</v>
      </c>
      <c r="G53" s="33"/>
      <c r="H53" s="33"/>
      <c r="I53" s="33"/>
      <c r="J53" s="33"/>
      <c r="K53" s="33">
        <f t="shared" si="1"/>
        <v>0</v>
      </c>
      <c r="L53" s="38"/>
      <c r="M53" s="45"/>
    </row>
    <row r="54" spans="1:13" ht="38.25" customHeight="1">
      <c r="A54" s="5" t="s">
        <v>64</v>
      </c>
      <c r="B54" s="33" t="s">
        <v>88</v>
      </c>
      <c r="C54" s="33"/>
      <c r="D54" s="33"/>
      <c r="E54" s="33"/>
      <c r="F54" s="33">
        <f t="shared" si="0"/>
        <v>0</v>
      </c>
      <c r="G54" s="33"/>
      <c r="H54" s="33"/>
      <c r="I54" s="33"/>
      <c r="J54" s="33"/>
      <c r="K54" s="33">
        <f t="shared" si="1"/>
        <v>0</v>
      </c>
      <c r="L54" s="38"/>
      <c r="M54" s="45"/>
    </row>
    <row r="55" spans="1:13" ht="51" customHeight="1">
      <c r="A55" s="5" t="s">
        <v>66</v>
      </c>
      <c r="B55" s="33" t="s">
        <v>88</v>
      </c>
      <c r="C55" s="33"/>
      <c r="D55" s="33"/>
      <c r="E55" s="33"/>
      <c r="F55" s="33">
        <f t="shared" si="0"/>
        <v>0</v>
      </c>
      <c r="G55" s="33"/>
      <c r="H55" s="33"/>
      <c r="I55" s="33"/>
      <c r="J55" s="33"/>
      <c r="K55" s="33">
        <f t="shared" si="1"/>
        <v>0</v>
      </c>
      <c r="L55" s="38"/>
      <c r="M55" s="59"/>
    </row>
    <row r="56" spans="1:13" ht="38.25" customHeight="1">
      <c r="A56" s="5" t="s">
        <v>67</v>
      </c>
      <c r="B56" s="33" t="s">
        <v>88</v>
      </c>
      <c r="C56" s="33"/>
      <c r="D56" s="33"/>
      <c r="E56" s="33"/>
      <c r="F56" s="33">
        <f t="shared" si="0"/>
        <v>0</v>
      </c>
      <c r="G56" s="33"/>
      <c r="H56" s="33"/>
      <c r="I56" s="33"/>
      <c r="J56" s="33"/>
      <c r="K56" s="33">
        <f t="shared" si="1"/>
        <v>0</v>
      </c>
      <c r="L56" s="38"/>
      <c r="M56" s="45"/>
    </row>
    <row r="57" spans="1:13" ht="51" customHeight="1">
      <c r="A57" s="5" t="s">
        <v>68</v>
      </c>
      <c r="B57" s="33" t="s">
        <v>88</v>
      </c>
      <c r="C57" s="33"/>
      <c r="D57" s="33"/>
      <c r="E57" s="33"/>
      <c r="F57" s="33">
        <f t="shared" si="0"/>
        <v>0</v>
      </c>
      <c r="G57" s="33"/>
      <c r="H57" s="33"/>
      <c r="I57" s="33"/>
      <c r="J57" s="33"/>
      <c r="K57" s="33">
        <f t="shared" si="1"/>
        <v>0</v>
      </c>
      <c r="L57" s="38"/>
      <c r="M57" s="45"/>
    </row>
    <row r="58" spans="1:13" ht="38.25" customHeight="1">
      <c r="A58" s="5" t="s">
        <v>69</v>
      </c>
      <c r="B58" s="33" t="s">
        <v>88</v>
      </c>
      <c r="C58" s="34">
        <v>100</v>
      </c>
      <c r="D58" s="34">
        <v>100</v>
      </c>
      <c r="E58" s="34">
        <v>0</v>
      </c>
      <c r="F58" s="33">
        <f t="shared" si="0"/>
        <v>0</v>
      </c>
      <c r="G58" s="34">
        <v>0</v>
      </c>
      <c r="H58" s="34">
        <v>100</v>
      </c>
      <c r="I58" s="34">
        <v>100</v>
      </c>
      <c r="J58" s="34">
        <v>0</v>
      </c>
      <c r="K58" s="33">
        <f t="shared" si="1"/>
        <v>0</v>
      </c>
      <c r="L58" s="35">
        <v>0</v>
      </c>
      <c r="M58" s="45"/>
    </row>
    <row r="59" spans="1:13" ht="102" customHeight="1">
      <c r="A59" s="5" t="s">
        <v>71</v>
      </c>
      <c r="B59" s="33" t="s">
        <v>88</v>
      </c>
      <c r="C59" s="33"/>
      <c r="D59" s="33"/>
      <c r="E59" s="33"/>
      <c r="F59" s="33">
        <f t="shared" si="0"/>
        <v>0</v>
      </c>
      <c r="G59" s="33"/>
      <c r="H59" s="33"/>
      <c r="I59" s="33"/>
      <c r="J59" s="33"/>
      <c r="K59" s="33">
        <f t="shared" si="1"/>
        <v>0</v>
      </c>
      <c r="L59" s="38"/>
      <c r="M59" s="45"/>
    </row>
    <row r="60" spans="1:13" ht="38.25" customHeight="1">
      <c r="A60" s="5" t="s">
        <v>72</v>
      </c>
      <c r="B60" s="33" t="s">
        <v>88</v>
      </c>
      <c r="C60" s="33"/>
      <c r="D60" s="33"/>
      <c r="E60" s="33"/>
      <c r="F60" s="33">
        <f t="shared" si="0"/>
        <v>0</v>
      </c>
      <c r="G60" s="33"/>
      <c r="H60" s="33"/>
      <c r="I60" s="33"/>
      <c r="J60" s="33"/>
      <c r="K60" s="33">
        <f t="shared" si="1"/>
        <v>0</v>
      </c>
      <c r="L60" s="38"/>
      <c r="M60" s="45"/>
    </row>
    <row r="61" spans="1:13" ht="38.25" customHeight="1">
      <c r="A61" s="5" t="s">
        <v>73</v>
      </c>
      <c r="B61" s="33" t="s">
        <v>88</v>
      </c>
      <c r="C61" s="33"/>
      <c r="D61" s="33"/>
      <c r="E61" s="33"/>
      <c r="F61" s="33">
        <f t="shared" si="0"/>
        <v>0</v>
      </c>
      <c r="G61" s="33"/>
      <c r="H61" s="33"/>
      <c r="I61" s="33"/>
      <c r="J61" s="33"/>
      <c r="K61" s="33">
        <f t="shared" si="1"/>
        <v>0</v>
      </c>
      <c r="L61" s="38"/>
      <c r="M61" s="45"/>
    </row>
    <row r="62" spans="1:13" ht="51" customHeight="1">
      <c r="A62" s="5" t="s">
        <v>74</v>
      </c>
      <c r="B62" s="33" t="s">
        <v>88</v>
      </c>
      <c r="C62" s="33"/>
      <c r="D62" s="33"/>
      <c r="E62" s="33"/>
      <c r="F62" s="33">
        <f t="shared" si="0"/>
        <v>0</v>
      </c>
      <c r="G62" s="33"/>
      <c r="H62" s="33"/>
      <c r="I62" s="33"/>
      <c r="J62" s="33"/>
      <c r="K62" s="33">
        <f t="shared" si="1"/>
        <v>0</v>
      </c>
      <c r="L62" s="38"/>
      <c r="M62" s="45"/>
    </row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5:M5"/>
    <mergeCell ref="J3:K3"/>
    <mergeCell ref="L3:L4"/>
    <mergeCell ref="M3:M4"/>
    <mergeCell ref="A1:L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5" topLeftCell="E62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14.42578125" defaultRowHeight="15" customHeight="1"/>
  <cols>
    <col min="1" max="1" width="40.7109375" customWidth="1"/>
    <col min="2" max="3" width="8.7109375" customWidth="1"/>
    <col min="4" max="6" width="12.7109375" customWidth="1"/>
    <col min="7" max="7" width="22.5703125" customWidth="1"/>
    <col min="8" max="26" width="8" customWidth="1"/>
  </cols>
  <sheetData>
    <row r="1" spans="1:26" ht="45" customHeight="1">
      <c r="A1" s="173" t="s">
        <v>96</v>
      </c>
      <c r="B1" s="174"/>
      <c r="C1" s="174"/>
      <c r="D1" s="174"/>
      <c r="E1" s="174"/>
      <c r="F1" s="174"/>
      <c r="G1" s="17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9.25" customHeight="1">
      <c r="A2" s="175" t="s">
        <v>77</v>
      </c>
      <c r="B2" s="184" t="s">
        <v>2</v>
      </c>
      <c r="C2" s="178"/>
      <c r="D2" s="184" t="s">
        <v>3</v>
      </c>
      <c r="E2" s="178"/>
      <c r="F2" s="183" t="s">
        <v>4</v>
      </c>
      <c r="G2" s="183" t="s">
        <v>5</v>
      </c>
    </row>
    <row r="3" spans="1:26" ht="51" customHeight="1">
      <c r="A3" s="176"/>
      <c r="B3" s="3" t="s">
        <v>6</v>
      </c>
      <c r="C3" s="3" t="s">
        <v>7</v>
      </c>
      <c r="D3" s="3" t="s">
        <v>8</v>
      </c>
      <c r="E3" s="3" t="s">
        <v>105</v>
      </c>
      <c r="F3" s="176"/>
      <c r="G3" s="176"/>
    </row>
    <row r="4" spans="1:26" ht="42" customHeight="1">
      <c r="A4" s="179" t="s">
        <v>109</v>
      </c>
      <c r="B4" s="180"/>
      <c r="C4" s="180"/>
      <c r="D4" s="180"/>
      <c r="E4" s="180"/>
      <c r="F4" s="180"/>
      <c r="G4" s="17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60" t="s">
        <v>11</v>
      </c>
      <c r="B5" s="2"/>
      <c r="C5" s="2"/>
      <c r="D5" s="2"/>
      <c r="E5" s="21" t="e">
        <f t="shared" ref="E5:E61" si="0">100-(C5/B5*100)</f>
        <v>#DIV/0!</v>
      </c>
      <c r="F5" s="21"/>
      <c r="G5" s="45"/>
    </row>
    <row r="6" spans="1:26" ht="38.25" customHeight="1">
      <c r="A6" s="60" t="s">
        <v>12</v>
      </c>
      <c r="B6" s="2"/>
      <c r="C6" s="2"/>
      <c r="D6" s="2"/>
      <c r="E6" s="21" t="e">
        <f t="shared" si="0"/>
        <v>#DIV/0!</v>
      </c>
      <c r="F6" s="21"/>
      <c r="G6" s="12"/>
    </row>
    <row r="7" spans="1:26" ht="25.5" customHeight="1">
      <c r="A7" s="60" t="s">
        <v>89</v>
      </c>
      <c r="B7" s="2"/>
      <c r="C7" s="2"/>
      <c r="D7" s="2"/>
      <c r="E7" s="21" t="e">
        <f t="shared" si="0"/>
        <v>#DIV/0!</v>
      </c>
      <c r="F7" s="21"/>
      <c r="G7" s="45"/>
    </row>
    <row r="8" spans="1:26" ht="25.5" customHeight="1">
      <c r="A8" s="60" t="s">
        <v>98</v>
      </c>
      <c r="B8" s="2"/>
      <c r="C8" s="2"/>
      <c r="D8" s="2"/>
      <c r="E8" s="21" t="e">
        <f t="shared" si="0"/>
        <v>#DIV/0!</v>
      </c>
      <c r="F8" s="21"/>
      <c r="G8" s="45"/>
    </row>
    <row r="9" spans="1:26" ht="25.5" customHeight="1">
      <c r="A9" s="60" t="s">
        <v>15</v>
      </c>
      <c r="B9" s="2"/>
      <c r="C9" s="2"/>
      <c r="D9" s="2"/>
      <c r="E9" s="21" t="e">
        <f t="shared" si="0"/>
        <v>#DIV/0!</v>
      </c>
      <c r="F9" s="21"/>
      <c r="G9" s="45"/>
    </row>
    <row r="10" spans="1:26" ht="25.5" customHeight="1">
      <c r="A10" s="60" t="s">
        <v>99</v>
      </c>
      <c r="B10" s="2"/>
      <c r="C10" s="2"/>
      <c r="D10" s="2"/>
      <c r="E10" s="21" t="e">
        <f t="shared" si="0"/>
        <v>#DIV/0!</v>
      </c>
      <c r="F10" s="21"/>
      <c r="G10" s="45"/>
    </row>
    <row r="11" spans="1:26" ht="25.5" customHeight="1">
      <c r="A11" s="60" t="s">
        <v>103</v>
      </c>
      <c r="B11" s="2"/>
      <c r="C11" s="2"/>
      <c r="D11" s="2"/>
      <c r="E11" s="21" t="e">
        <f t="shared" si="0"/>
        <v>#DIV/0!</v>
      </c>
      <c r="F11" s="21"/>
      <c r="G11" s="45"/>
    </row>
    <row r="12" spans="1:26" ht="38.25" customHeight="1">
      <c r="A12" s="60" t="s">
        <v>18</v>
      </c>
      <c r="B12" s="2"/>
      <c r="C12" s="2"/>
      <c r="D12" s="2"/>
      <c r="E12" s="21" t="e">
        <f t="shared" si="0"/>
        <v>#DIV/0!</v>
      </c>
      <c r="F12" s="21"/>
      <c r="G12" s="45"/>
    </row>
    <row r="13" spans="1:26" ht="38.25" customHeight="1">
      <c r="A13" s="60" t="s">
        <v>19</v>
      </c>
      <c r="B13" s="2"/>
      <c r="C13" s="2"/>
      <c r="D13" s="2"/>
      <c r="E13" s="21" t="e">
        <f t="shared" si="0"/>
        <v>#DIV/0!</v>
      </c>
      <c r="F13" s="21"/>
      <c r="G13" s="45"/>
    </row>
    <row r="14" spans="1:26" ht="38.25" customHeight="1">
      <c r="A14" s="60" t="s">
        <v>20</v>
      </c>
      <c r="B14" s="2"/>
      <c r="C14" s="2"/>
      <c r="D14" s="2"/>
      <c r="E14" s="21" t="e">
        <f t="shared" si="0"/>
        <v>#DIV/0!</v>
      </c>
      <c r="F14" s="21"/>
      <c r="G14" s="45"/>
    </row>
    <row r="15" spans="1:26" ht="38.25" customHeight="1">
      <c r="A15" s="60" t="s">
        <v>21</v>
      </c>
      <c r="B15" s="2"/>
      <c r="C15" s="2"/>
      <c r="D15" s="2"/>
      <c r="E15" s="21" t="e">
        <f t="shared" si="0"/>
        <v>#DIV/0!</v>
      </c>
      <c r="F15" s="21"/>
      <c r="G15" s="49"/>
    </row>
    <row r="16" spans="1:26" ht="69.75" customHeight="1">
      <c r="A16" s="60" t="s">
        <v>22</v>
      </c>
      <c r="B16" s="2"/>
      <c r="C16" s="2"/>
      <c r="D16" s="2"/>
      <c r="E16" s="21" t="e">
        <f t="shared" si="0"/>
        <v>#DIV/0!</v>
      </c>
      <c r="F16" s="21"/>
      <c r="G16" s="45"/>
    </row>
    <row r="17" spans="1:7" ht="38.25" customHeight="1">
      <c r="A17" s="60" t="s">
        <v>23</v>
      </c>
      <c r="B17" s="2"/>
      <c r="C17" s="2"/>
      <c r="D17" s="2"/>
      <c r="E17" s="21" t="e">
        <f t="shared" si="0"/>
        <v>#DIV/0!</v>
      </c>
      <c r="F17" s="21"/>
      <c r="G17" s="3"/>
    </row>
    <row r="18" spans="1:7" ht="30" customHeight="1">
      <c r="A18" s="60" t="s">
        <v>24</v>
      </c>
      <c r="B18" s="2"/>
      <c r="C18" s="2"/>
      <c r="D18" s="2"/>
      <c r="E18" s="21" t="e">
        <f t="shared" si="0"/>
        <v>#DIV/0!</v>
      </c>
      <c r="F18" s="21"/>
      <c r="G18" s="52"/>
    </row>
    <row r="19" spans="1:7" ht="30" customHeight="1">
      <c r="A19" s="60" t="s">
        <v>25</v>
      </c>
      <c r="B19" s="2"/>
      <c r="C19" s="2"/>
      <c r="D19" s="2"/>
      <c r="E19" s="21" t="e">
        <f t="shared" si="0"/>
        <v>#DIV/0!</v>
      </c>
      <c r="F19" s="21"/>
      <c r="G19" s="52"/>
    </row>
    <row r="20" spans="1:7" ht="38.25" customHeight="1">
      <c r="A20" s="60" t="s">
        <v>26</v>
      </c>
      <c r="B20" s="42"/>
      <c r="C20" s="42"/>
      <c r="D20" s="42"/>
      <c r="E20" s="21" t="e">
        <f t="shared" si="0"/>
        <v>#DIV/0!</v>
      </c>
      <c r="F20" s="42"/>
      <c r="G20" s="61"/>
    </row>
    <row r="21" spans="1:7" ht="38.25" customHeight="1">
      <c r="A21" s="60" t="s">
        <v>27</v>
      </c>
      <c r="B21" s="42"/>
      <c r="C21" s="42"/>
      <c r="D21" s="42"/>
      <c r="E21" s="21" t="e">
        <f t="shared" si="0"/>
        <v>#DIV/0!</v>
      </c>
      <c r="F21" s="43"/>
      <c r="G21" s="62"/>
    </row>
    <row r="22" spans="1:7" ht="38.25" customHeight="1">
      <c r="A22" s="60" t="s">
        <v>28</v>
      </c>
      <c r="B22" s="2"/>
      <c r="C22" s="2"/>
      <c r="D22" s="2"/>
      <c r="E22" s="21" t="e">
        <f t="shared" si="0"/>
        <v>#DIV/0!</v>
      </c>
      <c r="F22" s="21"/>
      <c r="G22" s="2"/>
    </row>
    <row r="23" spans="1:7" ht="30" customHeight="1">
      <c r="A23" s="60" t="s">
        <v>29</v>
      </c>
      <c r="B23" s="2"/>
      <c r="C23" s="2"/>
      <c r="D23" s="2"/>
      <c r="E23" s="21" t="e">
        <f t="shared" si="0"/>
        <v>#DIV/0!</v>
      </c>
      <c r="F23" s="21"/>
      <c r="G23" s="52"/>
    </row>
    <row r="24" spans="1:7" ht="38.25" customHeight="1">
      <c r="A24" s="60" t="s">
        <v>30</v>
      </c>
      <c r="B24" s="2"/>
      <c r="C24" s="2"/>
      <c r="D24" s="2"/>
      <c r="E24" s="21" t="e">
        <f t="shared" si="0"/>
        <v>#DIV/0!</v>
      </c>
      <c r="F24" s="2"/>
      <c r="G24" s="3"/>
    </row>
    <row r="25" spans="1:7" ht="30" customHeight="1">
      <c r="A25" s="60" t="s">
        <v>32</v>
      </c>
      <c r="B25" s="2"/>
      <c r="C25" s="2"/>
      <c r="D25" s="2"/>
      <c r="E25" s="21" t="e">
        <f t="shared" si="0"/>
        <v>#DIV/0!</v>
      </c>
      <c r="F25" s="21"/>
      <c r="G25" s="52"/>
    </row>
    <row r="26" spans="1:7" ht="30" customHeight="1">
      <c r="A26" s="60" t="s">
        <v>34</v>
      </c>
      <c r="B26" s="2"/>
      <c r="C26" s="2"/>
      <c r="D26" s="2"/>
      <c r="E26" s="21" t="e">
        <f t="shared" si="0"/>
        <v>#DIV/0!</v>
      </c>
      <c r="F26" s="21"/>
      <c r="G26" s="52"/>
    </row>
    <row r="27" spans="1:7" ht="30" customHeight="1">
      <c r="A27" s="60" t="s">
        <v>36</v>
      </c>
      <c r="B27" s="2"/>
      <c r="C27" s="2"/>
      <c r="D27" s="2"/>
      <c r="E27" s="21" t="e">
        <f t="shared" si="0"/>
        <v>#DIV/0!</v>
      </c>
      <c r="F27" s="21"/>
      <c r="G27" s="52"/>
    </row>
    <row r="28" spans="1:7" ht="30" customHeight="1">
      <c r="A28" s="60" t="s">
        <v>37</v>
      </c>
      <c r="B28" s="2"/>
      <c r="C28" s="2"/>
      <c r="D28" s="2"/>
      <c r="E28" s="21" t="e">
        <f t="shared" si="0"/>
        <v>#DIV/0!</v>
      </c>
      <c r="F28" s="21"/>
      <c r="G28" s="52"/>
    </row>
    <row r="29" spans="1:7" ht="30" customHeight="1">
      <c r="A29" s="60" t="s">
        <v>38</v>
      </c>
      <c r="B29" s="2"/>
      <c r="C29" s="2"/>
      <c r="D29" s="2"/>
      <c r="E29" s="21" t="e">
        <f t="shared" si="0"/>
        <v>#DIV/0!</v>
      </c>
      <c r="F29" s="21"/>
      <c r="G29" s="52"/>
    </row>
    <row r="30" spans="1:7" ht="30" customHeight="1">
      <c r="A30" s="60" t="s">
        <v>39</v>
      </c>
      <c r="B30" s="2"/>
      <c r="C30" s="2"/>
      <c r="D30" s="2"/>
      <c r="E30" s="21" t="e">
        <f t="shared" si="0"/>
        <v>#DIV/0!</v>
      </c>
      <c r="F30" s="21"/>
      <c r="G30" s="52"/>
    </row>
    <row r="31" spans="1:7" ht="30" customHeight="1">
      <c r="A31" s="60" t="s">
        <v>41</v>
      </c>
      <c r="B31" s="2"/>
      <c r="C31" s="2"/>
      <c r="D31" s="2"/>
      <c r="E31" s="21" t="e">
        <f t="shared" si="0"/>
        <v>#DIV/0!</v>
      </c>
      <c r="F31" s="21"/>
      <c r="G31" s="52"/>
    </row>
    <row r="32" spans="1:7" ht="30" customHeight="1">
      <c r="A32" s="60" t="s">
        <v>42</v>
      </c>
      <c r="B32" s="2"/>
      <c r="C32" s="2"/>
      <c r="D32" s="2"/>
      <c r="E32" s="21" t="e">
        <f t="shared" si="0"/>
        <v>#DIV/0!</v>
      </c>
      <c r="F32" s="21"/>
      <c r="G32" s="52"/>
    </row>
    <row r="33" spans="1:7" ht="30" customHeight="1">
      <c r="A33" s="60" t="s">
        <v>43</v>
      </c>
      <c r="B33" s="2"/>
      <c r="C33" s="2"/>
      <c r="D33" s="2"/>
      <c r="E33" s="21" t="e">
        <f t="shared" si="0"/>
        <v>#DIV/0!</v>
      </c>
      <c r="F33" s="21"/>
      <c r="G33" s="52"/>
    </row>
    <row r="34" spans="1:7" ht="69.75" customHeight="1">
      <c r="A34" s="60" t="s">
        <v>44</v>
      </c>
      <c r="B34" s="2"/>
      <c r="C34" s="2"/>
      <c r="D34" s="2"/>
      <c r="E34" s="21" t="e">
        <f t="shared" si="0"/>
        <v>#DIV/0!</v>
      </c>
      <c r="F34" s="21"/>
      <c r="G34" s="52"/>
    </row>
    <row r="35" spans="1:7" ht="30" customHeight="1">
      <c r="A35" s="60" t="s">
        <v>46</v>
      </c>
      <c r="B35" s="2"/>
      <c r="C35" s="2"/>
      <c r="D35" s="2"/>
      <c r="E35" s="21" t="e">
        <f t="shared" si="0"/>
        <v>#DIV/0!</v>
      </c>
      <c r="F35" s="21"/>
      <c r="G35" s="52"/>
    </row>
    <row r="36" spans="1:7" ht="38.25" customHeight="1">
      <c r="A36" s="50" t="s">
        <v>47</v>
      </c>
      <c r="B36" s="2"/>
      <c r="C36" s="2"/>
      <c r="D36" s="2"/>
      <c r="E36" s="21" t="e">
        <f t="shared" si="0"/>
        <v>#DIV/0!</v>
      </c>
      <c r="F36" s="21"/>
      <c r="G36" s="3"/>
    </row>
    <row r="37" spans="1:7" ht="30" customHeight="1">
      <c r="A37" s="60" t="s">
        <v>48</v>
      </c>
      <c r="B37" s="2"/>
      <c r="C37" s="2"/>
      <c r="D37" s="2"/>
      <c r="E37" s="21" t="e">
        <f t="shared" si="0"/>
        <v>#DIV/0!</v>
      </c>
      <c r="F37" s="21"/>
      <c r="G37" s="52"/>
    </row>
    <row r="38" spans="1:7" ht="30" customHeight="1">
      <c r="A38" s="60" t="s">
        <v>49</v>
      </c>
      <c r="B38" s="2"/>
      <c r="C38" s="2"/>
      <c r="D38" s="2"/>
      <c r="E38" s="21" t="e">
        <f t="shared" si="0"/>
        <v>#DIV/0!</v>
      </c>
      <c r="F38" s="21"/>
      <c r="G38" s="52"/>
    </row>
    <row r="39" spans="1:7" ht="30" customHeight="1">
      <c r="A39" s="60" t="s">
        <v>50</v>
      </c>
      <c r="B39" s="2"/>
      <c r="C39" s="2"/>
      <c r="D39" s="2"/>
      <c r="E39" s="21" t="e">
        <f t="shared" si="0"/>
        <v>#DIV/0!</v>
      </c>
      <c r="F39" s="21"/>
      <c r="G39" s="52"/>
    </row>
    <row r="40" spans="1:7" ht="38.25" customHeight="1">
      <c r="A40" s="60" t="s">
        <v>51</v>
      </c>
      <c r="B40" s="2"/>
      <c r="C40" s="2"/>
      <c r="D40" s="2"/>
      <c r="E40" s="21" t="e">
        <f t="shared" si="0"/>
        <v>#DIV/0!</v>
      </c>
      <c r="F40" s="21"/>
      <c r="G40" s="3"/>
    </row>
    <row r="41" spans="1:7" ht="30" customHeight="1">
      <c r="A41" s="60" t="s">
        <v>52</v>
      </c>
      <c r="B41" s="2"/>
      <c r="C41" s="2"/>
      <c r="D41" s="2"/>
      <c r="E41" s="21" t="e">
        <f t="shared" si="0"/>
        <v>#DIV/0!</v>
      </c>
      <c r="F41" s="21"/>
      <c r="G41" s="52"/>
    </row>
    <row r="42" spans="1:7" ht="69.75" customHeight="1">
      <c r="A42" s="60" t="s">
        <v>53</v>
      </c>
      <c r="B42" s="2"/>
      <c r="C42" s="2"/>
      <c r="D42" s="2"/>
      <c r="E42" s="21" t="e">
        <f t="shared" si="0"/>
        <v>#DIV/0!</v>
      </c>
      <c r="F42" s="21"/>
      <c r="G42" s="52"/>
    </row>
    <row r="43" spans="1:7" ht="38.25" customHeight="1">
      <c r="A43" s="60" t="s">
        <v>54</v>
      </c>
      <c r="B43" s="2"/>
      <c r="C43" s="2"/>
      <c r="D43" s="2"/>
      <c r="E43" s="21" t="e">
        <f t="shared" si="0"/>
        <v>#DIV/0!</v>
      </c>
      <c r="F43" s="2"/>
      <c r="G43" s="52"/>
    </row>
    <row r="44" spans="1:7" ht="30" customHeight="1">
      <c r="A44" s="60" t="s">
        <v>55</v>
      </c>
      <c r="B44" s="2"/>
      <c r="C44" s="2"/>
      <c r="D44" s="2"/>
      <c r="E44" s="21" t="e">
        <f t="shared" si="0"/>
        <v>#DIV/0!</v>
      </c>
      <c r="F44" s="2"/>
      <c r="G44" s="52"/>
    </row>
    <row r="45" spans="1:7" ht="38.25" customHeight="1">
      <c r="A45" s="60" t="s">
        <v>56</v>
      </c>
      <c r="B45" s="2"/>
      <c r="C45" s="2"/>
      <c r="D45" s="2"/>
      <c r="E45" s="21" t="e">
        <f t="shared" si="0"/>
        <v>#DIV/0!</v>
      </c>
      <c r="F45" s="2"/>
      <c r="G45" s="52"/>
    </row>
    <row r="46" spans="1:7" ht="38.25" customHeight="1">
      <c r="A46" s="60" t="s">
        <v>57</v>
      </c>
      <c r="B46" s="6">
        <v>1</v>
      </c>
      <c r="C46" s="6">
        <v>1</v>
      </c>
      <c r="D46" s="6">
        <v>10</v>
      </c>
      <c r="E46" s="21">
        <f t="shared" si="0"/>
        <v>0</v>
      </c>
      <c r="F46" s="6">
        <v>0</v>
      </c>
      <c r="G46" s="3"/>
    </row>
    <row r="47" spans="1:7" ht="30" customHeight="1">
      <c r="A47" s="60" t="s">
        <v>58</v>
      </c>
      <c r="B47" s="2"/>
      <c r="C47" s="2"/>
      <c r="D47" s="2"/>
      <c r="E47" s="21" t="e">
        <f t="shared" si="0"/>
        <v>#DIV/0!</v>
      </c>
      <c r="F47" s="21"/>
      <c r="G47" s="52"/>
    </row>
    <row r="48" spans="1:7" ht="38.25" customHeight="1">
      <c r="A48" s="60" t="s">
        <v>59</v>
      </c>
      <c r="B48" s="2"/>
      <c r="C48" s="2"/>
      <c r="D48" s="2"/>
      <c r="E48" s="21" t="e">
        <f t="shared" si="0"/>
        <v>#DIV/0!</v>
      </c>
      <c r="F48" s="2"/>
      <c r="G48" s="33"/>
    </row>
    <row r="49" spans="1:7" ht="30" customHeight="1">
      <c r="A49" s="60" t="s">
        <v>60</v>
      </c>
      <c r="B49" s="2"/>
      <c r="C49" s="2"/>
      <c r="D49" s="2"/>
      <c r="E49" s="21" t="e">
        <f t="shared" si="0"/>
        <v>#DIV/0!</v>
      </c>
      <c r="F49" s="21"/>
      <c r="G49" s="52"/>
    </row>
    <row r="50" spans="1:7" ht="30" customHeight="1">
      <c r="A50" s="60" t="s">
        <v>61</v>
      </c>
      <c r="B50" s="2"/>
      <c r="C50" s="2"/>
      <c r="D50" s="2"/>
      <c r="E50" s="21" t="e">
        <f t="shared" si="0"/>
        <v>#DIV/0!</v>
      </c>
      <c r="F50" s="21"/>
      <c r="G50" s="52"/>
    </row>
    <row r="51" spans="1:7" ht="30" customHeight="1">
      <c r="A51" s="60" t="s">
        <v>62</v>
      </c>
      <c r="B51" s="2"/>
      <c r="C51" s="2"/>
      <c r="D51" s="2"/>
      <c r="E51" s="21" t="e">
        <f t="shared" si="0"/>
        <v>#DIV/0!</v>
      </c>
      <c r="F51" s="21"/>
      <c r="G51" s="52"/>
    </row>
    <row r="52" spans="1:7" ht="38.25" customHeight="1">
      <c r="A52" s="60" t="s">
        <v>63</v>
      </c>
      <c r="B52" s="2"/>
      <c r="C52" s="2"/>
      <c r="D52" s="2"/>
      <c r="E52" s="21" t="e">
        <f t="shared" si="0"/>
        <v>#DIV/0!</v>
      </c>
      <c r="F52" s="21"/>
      <c r="G52" s="52"/>
    </row>
    <row r="53" spans="1:7" ht="30" customHeight="1">
      <c r="A53" s="60" t="s">
        <v>64</v>
      </c>
      <c r="B53" s="2"/>
      <c r="C53" s="2"/>
      <c r="D53" s="2"/>
      <c r="E53" s="21" t="e">
        <f t="shared" si="0"/>
        <v>#DIV/0!</v>
      </c>
      <c r="F53" s="21"/>
      <c r="G53" s="52"/>
    </row>
    <row r="54" spans="1:7" ht="38.25" customHeight="1">
      <c r="A54" s="60" t="s">
        <v>66</v>
      </c>
      <c r="B54" s="2"/>
      <c r="C54" s="2"/>
      <c r="D54" s="2"/>
      <c r="E54" s="21" t="e">
        <f t="shared" si="0"/>
        <v>#DIV/0!</v>
      </c>
      <c r="F54" s="2"/>
      <c r="G54" s="33"/>
    </row>
    <row r="55" spans="1:7" ht="30" customHeight="1">
      <c r="A55" s="60" t="s">
        <v>67</v>
      </c>
      <c r="B55" s="2"/>
      <c r="C55" s="2"/>
      <c r="D55" s="2"/>
      <c r="E55" s="21" t="e">
        <f t="shared" si="0"/>
        <v>#DIV/0!</v>
      </c>
      <c r="F55" s="21"/>
      <c r="G55" s="52"/>
    </row>
    <row r="56" spans="1:7" ht="38.25" customHeight="1">
      <c r="A56" s="60" t="s">
        <v>68</v>
      </c>
      <c r="B56" s="2"/>
      <c r="C56" s="2"/>
      <c r="D56" s="2"/>
      <c r="E56" s="21" t="e">
        <f t="shared" si="0"/>
        <v>#DIV/0!</v>
      </c>
      <c r="F56" s="2"/>
      <c r="G56" s="53"/>
    </row>
    <row r="57" spans="1:7" ht="30" customHeight="1">
      <c r="A57" s="60" t="s">
        <v>69</v>
      </c>
      <c r="B57" s="2"/>
      <c r="C57" s="2"/>
      <c r="D57" s="2"/>
      <c r="E57" s="21" t="e">
        <f t="shared" si="0"/>
        <v>#DIV/0!</v>
      </c>
      <c r="F57" s="21"/>
      <c r="G57" s="45"/>
    </row>
    <row r="58" spans="1:7" ht="69.75" customHeight="1">
      <c r="A58" s="60" t="s">
        <v>71</v>
      </c>
      <c r="B58" s="2"/>
      <c r="C58" s="2"/>
      <c r="D58" s="2"/>
      <c r="E58" s="21" t="e">
        <f t="shared" si="0"/>
        <v>#DIV/0!</v>
      </c>
      <c r="F58" s="21"/>
      <c r="G58" s="45"/>
    </row>
    <row r="59" spans="1:7" ht="30" customHeight="1">
      <c r="A59" s="60" t="s">
        <v>72</v>
      </c>
      <c r="B59" s="2"/>
      <c r="C59" s="2"/>
      <c r="D59" s="2"/>
      <c r="E59" s="21" t="e">
        <f t="shared" si="0"/>
        <v>#DIV/0!</v>
      </c>
      <c r="F59" s="21"/>
      <c r="G59" s="45"/>
    </row>
    <row r="60" spans="1:7" ht="38.25" customHeight="1">
      <c r="A60" s="60" t="s">
        <v>73</v>
      </c>
      <c r="B60" s="2"/>
      <c r="C60" s="2"/>
      <c r="D60" s="2"/>
      <c r="E60" s="21" t="e">
        <f t="shared" si="0"/>
        <v>#DIV/0!</v>
      </c>
      <c r="F60" s="21"/>
      <c r="G60" s="45"/>
    </row>
    <row r="61" spans="1:7" ht="38.25" customHeight="1">
      <c r="A61" s="60" t="s">
        <v>74</v>
      </c>
      <c r="B61" s="2"/>
      <c r="C61" s="2"/>
      <c r="D61" s="2"/>
      <c r="E61" s="21" t="e">
        <f t="shared" si="0"/>
        <v>#DIV/0!</v>
      </c>
      <c r="F61" s="2"/>
      <c r="G61" s="45"/>
    </row>
    <row r="62" spans="1:7" ht="19.5" customHeight="1">
      <c r="A62" s="56" t="s">
        <v>75</v>
      </c>
      <c r="B62" s="57">
        <f t="shared" ref="B62:C62" si="1">SUM(B5:B61)</f>
        <v>1</v>
      </c>
      <c r="C62" s="57">
        <f t="shared" si="1"/>
        <v>1</v>
      </c>
      <c r="D62" s="57"/>
      <c r="E62" s="21">
        <f>C62/B62*100</f>
        <v>100</v>
      </c>
      <c r="F62" s="57"/>
      <c r="G62" s="45"/>
    </row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4:G4"/>
    <mergeCell ref="A1:G1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/>
  </sheetViews>
  <sheetFormatPr defaultColWidth="14.42578125" defaultRowHeight="15" customHeight="1"/>
  <cols>
    <col min="1" max="1" width="28.7109375" customWidth="1"/>
    <col min="2" max="2" width="8" customWidth="1"/>
    <col min="3" max="4" width="6.7109375" customWidth="1"/>
    <col min="5" max="5" width="10.7109375" customWidth="1"/>
    <col min="6" max="6" width="7.7109375" customWidth="1"/>
    <col min="7" max="7" width="10.7109375" customWidth="1"/>
    <col min="8" max="9" width="6.7109375" customWidth="1"/>
    <col min="10" max="10" width="10.7109375" customWidth="1"/>
    <col min="11" max="11" width="7.7109375" customWidth="1"/>
    <col min="12" max="12" width="10.7109375" customWidth="1"/>
    <col min="13" max="14" width="6.7109375" customWidth="1"/>
    <col min="15" max="15" width="10.7109375" customWidth="1"/>
    <col min="16" max="16" width="7.7109375" customWidth="1"/>
    <col min="17" max="18" width="10.7109375" customWidth="1"/>
  </cols>
  <sheetData>
    <row r="1" spans="1:18" ht="15.75" customHeight="1">
      <c r="A1" s="186" t="s">
        <v>110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3" spans="1:18" ht="84.75" customHeight="1">
      <c r="A3" s="188" t="s">
        <v>77</v>
      </c>
      <c r="B3" s="183" t="s">
        <v>78</v>
      </c>
      <c r="C3" s="184" t="s">
        <v>79</v>
      </c>
      <c r="D3" s="178"/>
      <c r="E3" s="181" t="s">
        <v>80</v>
      </c>
      <c r="F3" s="182"/>
      <c r="G3" s="183" t="s">
        <v>81</v>
      </c>
      <c r="H3" s="184" t="s">
        <v>82</v>
      </c>
      <c r="I3" s="178"/>
      <c r="J3" s="181" t="s">
        <v>80</v>
      </c>
      <c r="K3" s="182"/>
      <c r="L3" s="183" t="s">
        <v>81</v>
      </c>
      <c r="M3" s="184" t="s">
        <v>83</v>
      </c>
      <c r="N3" s="178"/>
      <c r="O3" s="181" t="s">
        <v>80</v>
      </c>
      <c r="P3" s="182"/>
      <c r="Q3" s="181" t="s">
        <v>81</v>
      </c>
      <c r="R3" s="183" t="s">
        <v>5</v>
      </c>
    </row>
    <row r="4" spans="1:18" ht="36" customHeight="1">
      <c r="A4" s="176"/>
      <c r="B4" s="176"/>
      <c r="C4" s="3" t="s">
        <v>84</v>
      </c>
      <c r="D4" s="3" t="s">
        <v>85</v>
      </c>
      <c r="E4" s="3" t="s">
        <v>8</v>
      </c>
      <c r="F4" s="3" t="s">
        <v>86</v>
      </c>
      <c r="G4" s="176"/>
      <c r="H4" s="3" t="s">
        <v>84</v>
      </c>
      <c r="I4" s="3" t="s">
        <v>85</v>
      </c>
      <c r="J4" s="3" t="s">
        <v>8</v>
      </c>
      <c r="K4" s="3" t="s">
        <v>86</v>
      </c>
      <c r="L4" s="176"/>
      <c r="M4" s="3" t="s">
        <v>84</v>
      </c>
      <c r="N4" s="3" t="s">
        <v>85</v>
      </c>
      <c r="O4" s="3" t="s">
        <v>8</v>
      </c>
      <c r="P4" s="3" t="s">
        <v>86</v>
      </c>
      <c r="Q4" s="185"/>
      <c r="R4" s="176"/>
    </row>
    <row r="5" spans="1:18" ht="39.75" customHeight="1">
      <c r="A5" s="189" t="s">
        <v>109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78"/>
    </row>
    <row r="6" spans="1:18" ht="38.25" customHeight="1">
      <c r="A6" s="32" t="s">
        <v>11</v>
      </c>
      <c r="B6" s="33" t="s">
        <v>88</v>
      </c>
      <c r="C6" s="33"/>
      <c r="D6" s="33"/>
      <c r="E6" s="33"/>
      <c r="F6" s="33">
        <f t="shared" ref="F6:F62" si="0">C6-D6</f>
        <v>0</v>
      </c>
      <c r="G6" s="33"/>
      <c r="H6" s="33"/>
      <c r="I6" s="33"/>
      <c r="J6" s="33"/>
      <c r="K6" s="33">
        <f t="shared" ref="K6:K62" si="1">H6-I6</f>
        <v>0</v>
      </c>
      <c r="L6" s="33"/>
      <c r="M6" s="33"/>
      <c r="N6" s="33"/>
      <c r="O6" s="33"/>
      <c r="P6" s="33">
        <f t="shared" ref="P6:P62" si="2">M6-N6</f>
        <v>0</v>
      </c>
      <c r="Q6" s="38"/>
      <c r="R6" s="45"/>
    </row>
    <row r="7" spans="1:18" ht="51" customHeight="1">
      <c r="A7" s="5" t="s">
        <v>12</v>
      </c>
      <c r="B7" s="33" t="s">
        <v>88</v>
      </c>
      <c r="C7" s="33"/>
      <c r="D7" s="33"/>
      <c r="E7" s="33"/>
      <c r="F7" s="33">
        <f t="shared" si="0"/>
        <v>0</v>
      </c>
      <c r="G7" s="33"/>
      <c r="H7" s="33"/>
      <c r="I7" s="33"/>
      <c r="J7" s="33"/>
      <c r="K7" s="33">
        <f t="shared" si="1"/>
        <v>0</v>
      </c>
      <c r="L7" s="33"/>
      <c r="M7" s="33"/>
      <c r="N7" s="33"/>
      <c r="O7" s="33"/>
      <c r="P7" s="33">
        <f t="shared" si="2"/>
        <v>0</v>
      </c>
      <c r="Q7" s="38"/>
      <c r="R7" s="45"/>
    </row>
    <row r="8" spans="1:18" ht="38.25" customHeight="1">
      <c r="A8" s="5" t="s">
        <v>89</v>
      </c>
      <c r="B8" s="33" t="s">
        <v>88</v>
      </c>
      <c r="C8" s="33"/>
      <c r="D8" s="33"/>
      <c r="E8" s="33"/>
      <c r="F8" s="33">
        <f t="shared" si="0"/>
        <v>0</v>
      </c>
      <c r="G8" s="33"/>
      <c r="H8" s="33"/>
      <c r="I8" s="33"/>
      <c r="J8" s="33"/>
      <c r="K8" s="33">
        <f t="shared" si="1"/>
        <v>0</v>
      </c>
      <c r="L8" s="33"/>
      <c r="M8" s="33"/>
      <c r="N8" s="33"/>
      <c r="O8" s="33"/>
      <c r="P8" s="33">
        <f t="shared" si="2"/>
        <v>0</v>
      </c>
      <c r="Q8" s="38"/>
      <c r="R8" s="45"/>
    </row>
    <row r="9" spans="1:18" ht="38.25" customHeight="1">
      <c r="A9" s="5" t="s">
        <v>98</v>
      </c>
      <c r="B9" s="33" t="s">
        <v>88</v>
      </c>
      <c r="C9" s="33"/>
      <c r="D9" s="33"/>
      <c r="E9" s="33"/>
      <c r="F9" s="33">
        <f t="shared" si="0"/>
        <v>0</v>
      </c>
      <c r="G9" s="33"/>
      <c r="H9" s="33"/>
      <c r="I9" s="33"/>
      <c r="J9" s="33"/>
      <c r="K9" s="33">
        <f t="shared" si="1"/>
        <v>0</v>
      </c>
      <c r="L9" s="33"/>
      <c r="M9" s="33"/>
      <c r="N9" s="33"/>
      <c r="O9" s="33"/>
      <c r="P9" s="33">
        <f t="shared" si="2"/>
        <v>0</v>
      </c>
      <c r="Q9" s="38"/>
      <c r="R9" s="45"/>
    </row>
    <row r="10" spans="1:18" ht="38.25" customHeight="1">
      <c r="A10" s="5" t="s">
        <v>15</v>
      </c>
      <c r="B10" s="33" t="s">
        <v>88</v>
      </c>
      <c r="C10" s="33"/>
      <c r="D10" s="33"/>
      <c r="E10" s="33"/>
      <c r="F10" s="33">
        <f t="shared" si="0"/>
        <v>0</v>
      </c>
      <c r="G10" s="33"/>
      <c r="H10" s="33"/>
      <c r="I10" s="33"/>
      <c r="J10" s="33"/>
      <c r="K10" s="33">
        <f t="shared" si="1"/>
        <v>0</v>
      </c>
      <c r="L10" s="33"/>
      <c r="M10" s="33"/>
      <c r="N10" s="33"/>
      <c r="O10" s="46"/>
      <c r="P10" s="33">
        <f t="shared" si="2"/>
        <v>0</v>
      </c>
      <c r="Q10" s="38"/>
      <c r="R10" s="45"/>
    </row>
    <row r="11" spans="1:18" ht="38.25" customHeight="1">
      <c r="A11" s="5" t="s">
        <v>99</v>
      </c>
      <c r="B11" s="33" t="s">
        <v>88</v>
      </c>
      <c r="C11" s="33"/>
      <c r="D11" s="33"/>
      <c r="E11" s="33"/>
      <c r="F11" s="33">
        <f t="shared" si="0"/>
        <v>0</v>
      </c>
      <c r="G11" s="33"/>
      <c r="H11" s="33"/>
      <c r="I11" s="33"/>
      <c r="J11" s="33"/>
      <c r="K11" s="33">
        <f t="shared" si="1"/>
        <v>0</v>
      </c>
      <c r="L11" s="33"/>
      <c r="M11" s="33"/>
      <c r="N11" s="33"/>
      <c r="O11" s="33"/>
      <c r="P11" s="33">
        <f t="shared" si="2"/>
        <v>0</v>
      </c>
      <c r="Q11" s="38"/>
      <c r="R11" s="45"/>
    </row>
    <row r="12" spans="1:18" ht="38.25" customHeight="1">
      <c r="A12" s="5" t="s">
        <v>103</v>
      </c>
      <c r="B12" s="33" t="s">
        <v>88</v>
      </c>
      <c r="C12" s="33"/>
      <c r="D12" s="33"/>
      <c r="E12" s="33"/>
      <c r="F12" s="33">
        <f t="shared" si="0"/>
        <v>0</v>
      </c>
      <c r="G12" s="33"/>
      <c r="H12" s="33"/>
      <c r="I12" s="33"/>
      <c r="J12" s="33"/>
      <c r="K12" s="33">
        <f t="shared" si="1"/>
        <v>0</v>
      </c>
      <c r="L12" s="33"/>
      <c r="M12" s="33"/>
      <c r="N12" s="33"/>
      <c r="O12" s="33"/>
      <c r="P12" s="33">
        <f t="shared" si="2"/>
        <v>0</v>
      </c>
      <c r="Q12" s="38"/>
      <c r="R12" s="45"/>
    </row>
    <row r="13" spans="1:18" ht="51" customHeight="1">
      <c r="A13" s="5" t="s">
        <v>18</v>
      </c>
      <c r="B13" s="33" t="s">
        <v>88</v>
      </c>
      <c r="C13" s="33"/>
      <c r="D13" s="33"/>
      <c r="E13" s="33"/>
      <c r="F13" s="33">
        <f t="shared" si="0"/>
        <v>0</v>
      </c>
      <c r="G13" s="33"/>
      <c r="H13" s="33"/>
      <c r="I13" s="33"/>
      <c r="J13" s="33"/>
      <c r="K13" s="33">
        <f t="shared" si="1"/>
        <v>0</v>
      </c>
      <c r="L13" s="33"/>
      <c r="M13" s="33"/>
      <c r="N13" s="33"/>
      <c r="O13" s="33"/>
      <c r="P13" s="33">
        <f t="shared" si="2"/>
        <v>0</v>
      </c>
      <c r="Q13" s="38"/>
      <c r="R13" s="45"/>
    </row>
    <row r="14" spans="1:18" ht="51" customHeight="1">
      <c r="A14" s="5" t="s">
        <v>19</v>
      </c>
      <c r="B14" s="33" t="s">
        <v>88</v>
      </c>
      <c r="C14" s="33"/>
      <c r="D14" s="33"/>
      <c r="E14" s="33"/>
      <c r="F14" s="33">
        <f t="shared" si="0"/>
        <v>0</v>
      </c>
      <c r="G14" s="33"/>
      <c r="H14" s="33"/>
      <c r="I14" s="33"/>
      <c r="J14" s="33"/>
      <c r="K14" s="33">
        <f t="shared" si="1"/>
        <v>0</v>
      </c>
      <c r="L14" s="33"/>
      <c r="M14" s="33"/>
      <c r="N14" s="33"/>
      <c r="O14" s="33"/>
      <c r="P14" s="33">
        <f t="shared" si="2"/>
        <v>0</v>
      </c>
      <c r="Q14" s="38"/>
      <c r="R14" s="45"/>
    </row>
    <row r="15" spans="1:18" ht="38.25" customHeight="1">
      <c r="A15" s="5" t="s">
        <v>20</v>
      </c>
      <c r="B15" s="33" t="s">
        <v>88</v>
      </c>
      <c r="C15" s="33"/>
      <c r="D15" s="33"/>
      <c r="E15" s="33"/>
      <c r="F15" s="33">
        <f t="shared" si="0"/>
        <v>0</v>
      </c>
      <c r="G15" s="33"/>
      <c r="H15" s="33"/>
      <c r="I15" s="33"/>
      <c r="J15" s="33"/>
      <c r="K15" s="33">
        <f t="shared" si="1"/>
        <v>0</v>
      </c>
      <c r="L15" s="33"/>
      <c r="M15" s="33"/>
      <c r="N15" s="33"/>
      <c r="O15" s="33"/>
      <c r="P15" s="33">
        <f t="shared" si="2"/>
        <v>0</v>
      </c>
      <c r="Q15" s="38"/>
      <c r="R15" s="45"/>
    </row>
    <row r="16" spans="1:18" ht="51" customHeight="1">
      <c r="A16" s="5" t="s">
        <v>21</v>
      </c>
      <c r="B16" s="33" t="s">
        <v>88</v>
      </c>
      <c r="C16" s="33"/>
      <c r="D16" s="33"/>
      <c r="E16" s="33"/>
      <c r="F16" s="33">
        <f t="shared" si="0"/>
        <v>0</v>
      </c>
      <c r="G16" s="33"/>
      <c r="H16" s="33"/>
      <c r="I16" s="33"/>
      <c r="J16" s="33"/>
      <c r="K16" s="33">
        <f t="shared" si="1"/>
        <v>0</v>
      </c>
      <c r="L16" s="33"/>
      <c r="M16" s="33"/>
      <c r="N16" s="33"/>
      <c r="O16" s="33"/>
      <c r="P16" s="33">
        <f t="shared" si="2"/>
        <v>0</v>
      </c>
      <c r="Q16" s="38"/>
      <c r="R16" s="45"/>
    </row>
    <row r="17" spans="1:18" ht="102" customHeight="1">
      <c r="A17" s="5" t="s">
        <v>22</v>
      </c>
      <c r="B17" s="33" t="s">
        <v>88</v>
      </c>
      <c r="C17" s="33"/>
      <c r="D17" s="33"/>
      <c r="E17" s="33"/>
      <c r="F17" s="33">
        <f t="shared" si="0"/>
        <v>0</v>
      </c>
      <c r="G17" s="33"/>
      <c r="H17" s="33"/>
      <c r="I17" s="33"/>
      <c r="J17" s="33"/>
      <c r="K17" s="33">
        <f t="shared" si="1"/>
        <v>0</v>
      </c>
      <c r="L17" s="33"/>
      <c r="M17" s="33"/>
      <c r="N17" s="33"/>
      <c r="O17" s="33"/>
      <c r="P17" s="33">
        <f t="shared" si="2"/>
        <v>0</v>
      </c>
      <c r="Q17" s="38"/>
      <c r="R17" s="45"/>
    </row>
    <row r="18" spans="1:18" ht="51" customHeight="1">
      <c r="A18" s="5" t="s">
        <v>23</v>
      </c>
      <c r="B18" s="33" t="s">
        <v>88</v>
      </c>
      <c r="C18" s="33"/>
      <c r="D18" s="33"/>
      <c r="E18" s="33"/>
      <c r="F18" s="33">
        <f t="shared" si="0"/>
        <v>0</v>
      </c>
      <c r="G18" s="33"/>
      <c r="H18" s="33"/>
      <c r="I18" s="33"/>
      <c r="J18" s="33"/>
      <c r="K18" s="33">
        <f t="shared" si="1"/>
        <v>0</v>
      </c>
      <c r="L18" s="33"/>
      <c r="M18" s="33"/>
      <c r="N18" s="33"/>
      <c r="O18" s="33"/>
      <c r="P18" s="33">
        <f t="shared" si="2"/>
        <v>0</v>
      </c>
      <c r="Q18" s="38"/>
      <c r="R18" s="45"/>
    </row>
    <row r="19" spans="1:18" ht="38.25" customHeight="1">
      <c r="A19" s="5" t="s">
        <v>24</v>
      </c>
      <c r="B19" s="33" t="s">
        <v>88</v>
      </c>
      <c r="C19" s="33"/>
      <c r="D19" s="33"/>
      <c r="E19" s="33"/>
      <c r="F19" s="33">
        <f t="shared" si="0"/>
        <v>0</v>
      </c>
      <c r="G19" s="33"/>
      <c r="H19" s="33"/>
      <c r="I19" s="33"/>
      <c r="J19" s="33"/>
      <c r="K19" s="33">
        <f t="shared" si="1"/>
        <v>0</v>
      </c>
      <c r="L19" s="33"/>
      <c r="M19" s="33"/>
      <c r="N19" s="33"/>
      <c r="O19" s="33"/>
      <c r="P19" s="33">
        <f t="shared" si="2"/>
        <v>0</v>
      </c>
      <c r="Q19" s="38"/>
      <c r="R19" s="45"/>
    </row>
    <row r="20" spans="1:18" ht="38.25" customHeight="1">
      <c r="A20" s="5" t="s">
        <v>25</v>
      </c>
      <c r="B20" s="33" t="s">
        <v>88</v>
      </c>
      <c r="C20" s="33"/>
      <c r="D20" s="33"/>
      <c r="E20" s="33"/>
      <c r="F20" s="33">
        <f t="shared" si="0"/>
        <v>0</v>
      </c>
      <c r="G20" s="33"/>
      <c r="H20" s="33"/>
      <c r="I20" s="33"/>
      <c r="J20" s="33"/>
      <c r="K20" s="33">
        <f t="shared" si="1"/>
        <v>0</v>
      </c>
      <c r="L20" s="33"/>
      <c r="M20" s="33"/>
      <c r="N20" s="33"/>
      <c r="O20" s="33"/>
      <c r="P20" s="33">
        <f t="shared" si="2"/>
        <v>0</v>
      </c>
      <c r="Q20" s="38"/>
      <c r="R20" s="45"/>
    </row>
    <row r="21" spans="1:18" ht="51" customHeight="1">
      <c r="A21" s="5" t="s">
        <v>26</v>
      </c>
      <c r="B21" s="33" t="s">
        <v>88</v>
      </c>
      <c r="C21" s="33"/>
      <c r="D21" s="33"/>
      <c r="E21" s="33"/>
      <c r="F21" s="33">
        <f t="shared" si="0"/>
        <v>0</v>
      </c>
      <c r="G21" s="33"/>
      <c r="H21" s="33"/>
      <c r="I21" s="33"/>
      <c r="J21" s="33"/>
      <c r="K21" s="33">
        <f t="shared" si="1"/>
        <v>0</v>
      </c>
      <c r="L21" s="33"/>
      <c r="M21" s="33"/>
      <c r="N21" s="33"/>
      <c r="O21" s="33"/>
      <c r="P21" s="33">
        <f t="shared" si="2"/>
        <v>0</v>
      </c>
      <c r="Q21" s="38"/>
      <c r="R21" s="45"/>
    </row>
    <row r="22" spans="1:18" ht="51" customHeight="1">
      <c r="A22" s="5" t="s">
        <v>27</v>
      </c>
      <c r="B22" s="33" t="s">
        <v>88</v>
      </c>
      <c r="C22" s="33"/>
      <c r="D22" s="33"/>
      <c r="E22" s="33"/>
      <c r="F22" s="33">
        <f t="shared" si="0"/>
        <v>0</v>
      </c>
      <c r="G22" s="33"/>
      <c r="H22" s="33"/>
      <c r="I22" s="33"/>
      <c r="J22" s="33"/>
      <c r="K22" s="33">
        <f t="shared" si="1"/>
        <v>0</v>
      </c>
      <c r="L22" s="33"/>
      <c r="M22" s="33"/>
      <c r="N22" s="33"/>
      <c r="O22" s="33"/>
      <c r="P22" s="33">
        <f t="shared" si="2"/>
        <v>0</v>
      </c>
      <c r="Q22" s="38"/>
      <c r="R22" s="45"/>
    </row>
    <row r="23" spans="1:18" ht="51" customHeight="1">
      <c r="A23" s="5" t="s">
        <v>28</v>
      </c>
      <c r="B23" s="33" t="s">
        <v>88</v>
      </c>
      <c r="C23" s="33"/>
      <c r="D23" s="33"/>
      <c r="E23" s="33"/>
      <c r="F23" s="33">
        <f t="shared" si="0"/>
        <v>0</v>
      </c>
      <c r="G23" s="33"/>
      <c r="H23" s="33"/>
      <c r="I23" s="33"/>
      <c r="J23" s="33"/>
      <c r="K23" s="33">
        <f t="shared" si="1"/>
        <v>0</v>
      </c>
      <c r="L23" s="33"/>
      <c r="M23" s="33"/>
      <c r="N23" s="33"/>
      <c r="O23" s="33"/>
      <c r="P23" s="33">
        <f t="shared" si="2"/>
        <v>0</v>
      </c>
      <c r="Q23" s="38"/>
      <c r="R23" s="45"/>
    </row>
    <row r="24" spans="1:18" ht="38.25" customHeight="1">
      <c r="A24" s="5" t="s">
        <v>29</v>
      </c>
      <c r="B24" s="33" t="s">
        <v>88</v>
      </c>
      <c r="C24" s="33"/>
      <c r="D24" s="33"/>
      <c r="E24" s="33"/>
      <c r="F24" s="33">
        <f t="shared" si="0"/>
        <v>0</v>
      </c>
      <c r="G24" s="33"/>
      <c r="H24" s="33"/>
      <c r="I24" s="33"/>
      <c r="J24" s="33"/>
      <c r="K24" s="33">
        <f t="shared" si="1"/>
        <v>0</v>
      </c>
      <c r="L24" s="33"/>
      <c r="M24" s="33"/>
      <c r="N24" s="33"/>
      <c r="O24" s="33"/>
      <c r="P24" s="33">
        <f t="shared" si="2"/>
        <v>0</v>
      </c>
      <c r="Q24" s="38"/>
      <c r="R24" s="45"/>
    </row>
    <row r="25" spans="1:18" ht="51" customHeight="1">
      <c r="A25" s="5" t="s">
        <v>30</v>
      </c>
      <c r="B25" s="33" t="s">
        <v>88</v>
      </c>
      <c r="C25" s="33"/>
      <c r="D25" s="33"/>
      <c r="E25" s="33"/>
      <c r="F25" s="33">
        <f t="shared" si="0"/>
        <v>0</v>
      </c>
      <c r="G25" s="33"/>
      <c r="H25" s="33"/>
      <c r="I25" s="33"/>
      <c r="J25" s="33"/>
      <c r="K25" s="33">
        <f t="shared" si="1"/>
        <v>0</v>
      </c>
      <c r="L25" s="33"/>
      <c r="M25" s="33"/>
      <c r="N25" s="33"/>
      <c r="O25" s="33"/>
      <c r="P25" s="33">
        <f t="shared" si="2"/>
        <v>0</v>
      </c>
      <c r="Q25" s="38"/>
      <c r="R25" s="45"/>
    </row>
    <row r="26" spans="1:18" ht="38.25" customHeight="1">
      <c r="A26" s="5" t="s">
        <v>32</v>
      </c>
      <c r="B26" s="33" t="s">
        <v>88</v>
      </c>
      <c r="C26" s="33"/>
      <c r="D26" s="33"/>
      <c r="E26" s="33"/>
      <c r="F26" s="33">
        <f t="shared" si="0"/>
        <v>0</v>
      </c>
      <c r="G26" s="33"/>
      <c r="H26" s="33"/>
      <c r="I26" s="33"/>
      <c r="J26" s="33"/>
      <c r="K26" s="33">
        <f t="shared" si="1"/>
        <v>0</v>
      </c>
      <c r="L26" s="33"/>
      <c r="M26" s="33"/>
      <c r="N26" s="33"/>
      <c r="O26" s="33"/>
      <c r="P26" s="33">
        <f t="shared" si="2"/>
        <v>0</v>
      </c>
      <c r="Q26" s="38"/>
      <c r="R26" s="45"/>
    </row>
    <row r="27" spans="1:18" ht="38.25" customHeight="1">
      <c r="A27" s="5" t="s">
        <v>34</v>
      </c>
      <c r="B27" s="33" t="s">
        <v>88</v>
      </c>
      <c r="C27" s="33"/>
      <c r="D27" s="33"/>
      <c r="E27" s="33"/>
      <c r="F27" s="33">
        <f t="shared" si="0"/>
        <v>0</v>
      </c>
      <c r="G27" s="33"/>
      <c r="H27" s="33"/>
      <c r="I27" s="33"/>
      <c r="J27" s="33"/>
      <c r="K27" s="33">
        <f t="shared" si="1"/>
        <v>0</v>
      </c>
      <c r="L27" s="33"/>
      <c r="M27" s="33"/>
      <c r="N27" s="33"/>
      <c r="O27" s="33"/>
      <c r="P27" s="33">
        <f t="shared" si="2"/>
        <v>0</v>
      </c>
      <c r="Q27" s="38"/>
      <c r="R27" s="45"/>
    </row>
    <row r="28" spans="1:18" ht="38.25" customHeight="1">
      <c r="A28" s="5" t="s">
        <v>36</v>
      </c>
      <c r="B28" s="33" t="s">
        <v>88</v>
      </c>
      <c r="C28" s="33"/>
      <c r="D28" s="33"/>
      <c r="E28" s="33"/>
      <c r="F28" s="33">
        <f t="shared" si="0"/>
        <v>0</v>
      </c>
      <c r="G28" s="33"/>
      <c r="H28" s="33"/>
      <c r="I28" s="33"/>
      <c r="J28" s="33"/>
      <c r="K28" s="33">
        <f t="shared" si="1"/>
        <v>0</v>
      </c>
      <c r="L28" s="33"/>
      <c r="M28" s="33"/>
      <c r="N28" s="33"/>
      <c r="O28" s="33"/>
      <c r="P28" s="33">
        <f t="shared" si="2"/>
        <v>0</v>
      </c>
      <c r="Q28" s="38"/>
      <c r="R28" s="45"/>
    </row>
    <row r="29" spans="1:18" ht="38.25" customHeight="1">
      <c r="A29" s="5" t="s">
        <v>37</v>
      </c>
      <c r="B29" s="33" t="s">
        <v>88</v>
      </c>
      <c r="C29" s="33"/>
      <c r="D29" s="33"/>
      <c r="E29" s="33"/>
      <c r="F29" s="33">
        <f t="shared" si="0"/>
        <v>0</v>
      </c>
      <c r="G29" s="33"/>
      <c r="H29" s="33"/>
      <c r="I29" s="33"/>
      <c r="J29" s="33"/>
      <c r="K29" s="33">
        <f t="shared" si="1"/>
        <v>0</v>
      </c>
      <c r="L29" s="33"/>
      <c r="M29" s="33"/>
      <c r="N29" s="33"/>
      <c r="O29" s="33"/>
      <c r="P29" s="33">
        <f t="shared" si="2"/>
        <v>0</v>
      </c>
      <c r="Q29" s="38"/>
      <c r="R29" s="45"/>
    </row>
    <row r="30" spans="1:18" ht="38.25" customHeight="1">
      <c r="A30" s="5" t="s">
        <v>38</v>
      </c>
      <c r="B30" s="33" t="s">
        <v>88</v>
      </c>
      <c r="C30" s="33"/>
      <c r="D30" s="33"/>
      <c r="E30" s="33"/>
      <c r="F30" s="33">
        <f t="shared" si="0"/>
        <v>0</v>
      </c>
      <c r="G30" s="33"/>
      <c r="H30" s="33"/>
      <c r="I30" s="33"/>
      <c r="J30" s="33"/>
      <c r="K30" s="33">
        <f t="shared" si="1"/>
        <v>0</v>
      </c>
      <c r="L30" s="33"/>
      <c r="M30" s="33"/>
      <c r="N30" s="33"/>
      <c r="O30" s="33"/>
      <c r="P30" s="33">
        <f t="shared" si="2"/>
        <v>0</v>
      </c>
      <c r="Q30" s="38"/>
      <c r="R30" s="45"/>
    </row>
    <row r="31" spans="1:18" ht="38.25" customHeight="1">
      <c r="A31" s="5" t="s">
        <v>39</v>
      </c>
      <c r="B31" s="33" t="s">
        <v>88</v>
      </c>
      <c r="C31" s="33"/>
      <c r="D31" s="33"/>
      <c r="E31" s="33"/>
      <c r="F31" s="33">
        <f t="shared" si="0"/>
        <v>0</v>
      </c>
      <c r="G31" s="33"/>
      <c r="H31" s="33"/>
      <c r="I31" s="33"/>
      <c r="J31" s="33"/>
      <c r="K31" s="33">
        <f t="shared" si="1"/>
        <v>0</v>
      </c>
      <c r="L31" s="33"/>
      <c r="M31" s="33"/>
      <c r="N31" s="33"/>
      <c r="O31" s="33"/>
      <c r="P31" s="33">
        <f t="shared" si="2"/>
        <v>0</v>
      </c>
      <c r="Q31" s="38"/>
      <c r="R31" s="45"/>
    </row>
    <row r="32" spans="1:18" ht="38.25" customHeight="1">
      <c r="A32" s="5" t="s">
        <v>41</v>
      </c>
      <c r="B32" s="33" t="s">
        <v>88</v>
      </c>
      <c r="C32" s="33"/>
      <c r="D32" s="33"/>
      <c r="E32" s="33"/>
      <c r="F32" s="33">
        <f t="shared" si="0"/>
        <v>0</v>
      </c>
      <c r="G32" s="33"/>
      <c r="H32" s="33"/>
      <c r="I32" s="33"/>
      <c r="J32" s="33"/>
      <c r="K32" s="33">
        <f t="shared" si="1"/>
        <v>0</v>
      </c>
      <c r="L32" s="33"/>
      <c r="M32" s="33"/>
      <c r="N32" s="33"/>
      <c r="O32" s="33"/>
      <c r="P32" s="33">
        <f t="shared" si="2"/>
        <v>0</v>
      </c>
      <c r="Q32" s="38"/>
      <c r="R32" s="45"/>
    </row>
    <row r="33" spans="1:18" ht="38.25" customHeight="1">
      <c r="A33" s="5" t="s">
        <v>42</v>
      </c>
      <c r="B33" s="33" t="s">
        <v>88</v>
      </c>
      <c r="C33" s="33"/>
      <c r="D33" s="33"/>
      <c r="E33" s="33"/>
      <c r="F33" s="33">
        <f t="shared" si="0"/>
        <v>0</v>
      </c>
      <c r="G33" s="33"/>
      <c r="H33" s="33"/>
      <c r="I33" s="33"/>
      <c r="J33" s="33"/>
      <c r="K33" s="33">
        <f t="shared" si="1"/>
        <v>0</v>
      </c>
      <c r="L33" s="33"/>
      <c r="M33" s="33"/>
      <c r="N33" s="33"/>
      <c r="O33" s="33"/>
      <c r="P33" s="33">
        <f t="shared" si="2"/>
        <v>0</v>
      </c>
      <c r="Q33" s="38"/>
      <c r="R33" s="45"/>
    </row>
    <row r="34" spans="1:18" ht="38.25" customHeight="1">
      <c r="A34" s="5" t="s">
        <v>43</v>
      </c>
      <c r="B34" s="33" t="s">
        <v>88</v>
      </c>
      <c r="C34" s="33"/>
      <c r="D34" s="33"/>
      <c r="E34" s="33"/>
      <c r="F34" s="33">
        <f t="shared" si="0"/>
        <v>0</v>
      </c>
      <c r="G34" s="33"/>
      <c r="H34" s="33"/>
      <c r="I34" s="33"/>
      <c r="J34" s="33"/>
      <c r="K34" s="33">
        <f t="shared" si="1"/>
        <v>0</v>
      </c>
      <c r="L34" s="33"/>
      <c r="M34" s="33"/>
      <c r="N34" s="33"/>
      <c r="O34" s="33"/>
      <c r="P34" s="33">
        <f t="shared" si="2"/>
        <v>0</v>
      </c>
      <c r="Q34" s="38"/>
      <c r="R34" s="45"/>
    </row>
    <row r="35" spans="1:18" ht="102" customHeight="1">
      <c r="A35" s="5" t="s">
        <v>44</v>
      </c>
      <c r="B35" s="33" t="s">
        <v>88</v>
      </c>
      <c r="C35" s="33"/>
      <c r="D35" s="33"/>
      <c r="E35" s="33"/>
      <c r="F35" s="33">
        <f t="shared" si="0"/>
        <v>0</v>
      </c>
      <c r="G35" s="33"/>
      <c r="H35" s="33"/>
      <c r="I35" s="33"/>
      <c r="J35" s="33"/>
      <c r="K35" s="33">
        <f t="shared" si="1"/>
        <v>0</v>
      </c>
      <c r="L35" s="33"/>
      <c r="M35" s="33"/>
      <c r="N35" s="33"/>
      <c r="O35" s="33"/>
      <c r="P35" s="33">
        <f t="shared" si="2"/>
        <v>0</v>
      </c>
      <c r="Q35" s="38"/>
      <c r="R35" s="45"/>
    </row>
    <row r="36" spans="1:18" ht="38.25" customHeight="1">
      <c r="A36" s="5" t="s">
        <v>46</v>
      </c>
      <c r="B36" s="33" t="s">
        <v>88</v>
      </c>
      <c r="C36" s="33"/>
      <c r="D36" s="33"/>
      <c r="E36" s="33"/>
      <c r="F36" s="33">
        <f t="shared" si="0"/>
        <v>0</v>
      </c>
      <c r="G36" s="33"/>
      <c r="H36" s="33"/>
      <c r="I36" s="33"/>
      <c r="J36" s="33"/>
      <c r="K36" s="33">
        <f t="shared" si="1"/>
        <v>0</v>
      </c>
      <c r="L36" s="33"/>
      <c r="M36" s="33"/>
      <c r="N36" s="33"/>
      <c r="O36" s="33"/>
      <c r="P36" s="33">
        <f t="shared" si="2"/>
        <v>0</v>
      </c>
      <c r="Q36" s="38"/>
      <c r="R36" s="45"/>
    </row>
    <row r="37" spans="1:18" ht="51" customHeight="1">
      <c r="A37" s="5" t="s">
        <v>47</v>
      </c>
      <c r="B37" s="33" t="s">
        <v>88</v>
      </c>
      <c r="C37" s="33"/>
      <c r="D37" s="33"/>
      <c r="E37" s="33"/>
      <c r="F37" s="33">
        <f t="shared" si="0"/>
        <v>0</v>
      </c>
      <c r="G37" s="33"/>
      <c r="H37" s="33"/>
      <c r="I37" s="33"/>
      <c r="J37" s="33"/>
      <c r="K37" s="33">
        <f t="shared" si="1"/>
        <v>0</v>
      </c>
      <c r="L37" s="33"/>
      <c r="M37" s="33"/>
      <c r="N37" s="33"/>
      <c r="O37" s="33"/>
      <c r="P37" s="33">
        <f t="shared" si="2"/>
        <v>0</v>
      </c>
      <c r="Q37" s="38"/>
      <c r="R37" s="45"/>
    </row>
    <row r="38" spans="1:18" ht="38.25" customHeight="1">
      <c r="A38" s="5" t="s">
        <v>48</v>
      </c>
      <c r="B38" s="33" t="s">
        <v>88</v>
      </c>
      <c r="C38" s="33"/>
      <c r="D38" s="33"/>
      <c r="E38" s="33"/>
      <c r="F38" s="33">
        <f t="shared" si="0"/>
        <v>0</v>
      </c>
      <c r="G38" s="33"/>
      <c r="H38" s="33"/>
      <c r="I38" s="33"/>
      <c r="J38" s="33"/>
      <c r="K38" s="33">
        <f t="shared" si="1"/>
        <v>0</v>
      </c>
      <c r="L38" s="33"/>
      <c r="M38" s="33"/>
      <c r="N38" s="33"/>
      <c r="O38" s="33"/>
      <c r="P38" s="33">
        <f t="shared" si="2"/>
        <v>0</v>
      </c>
      <c r="Q38" s="38"/>
      <c r="R38" s="45"/>
    </row>
    <row r="39" spans="1:18" ht="38.25" customHeight="1">
      <c r="A39" s="5" t="s">
        <v>49</v>
      </c>
      <c r="B39" s="33" t="s">
        <v>88</v>
      </c>
      <c r="C39" s="33"/>
      <c r="D39" s="33"/>
      <c r="E39" s="33"/>
      <c r="F39" s="33">
        <f t="shared" si="0"/>
        <v>0</v>
      </c>
      <c r="G39" s="33"/>
      <c r="H39" s="33"/>
      <c r="I39" s="33"/>
      <c r="J39" s="33"/>
      <c r="K39" s="33">
        <f t="shared" si="1"/>
        <v>0</v>
      </c>
      <c r="L39" s="33"/>
      <c r="M39" s="33"/>
      <c r="N39" s="33"/>
      <c r="O39" s="33"/>
      <c r="P39" s="33">
        <f t="shared" si="2"/>
        <v>0</v>
      </c>
      <c r="Q39" s="38"/>
      <c r="R39" s="45"/>
    </row>
    <row r="40" spans="1:18" ht="38.25" customHeight="1">
      <c r="A40" s="5" t="s">
        <v>50</v>
      </c>
      <c r="B40" s="33" t="s">
        <v>88</v>
      </c>
      <c r="C40" s="33"/>
      <c r="D40" s="33"/>
      <c r="E40" s="33"/>
      <c r="F40" s="33">
        <f t="shared" si="0"/>
        <v>0</v>
      </c>
      <c r="G40" s="33"/>
      <c r="H40" s="33"/>
      <c r="I40" s="33"/>
      <c r="J40" s="33"/>
      <c r="K40" s="33">
        <f t="shared" si="1"/>
        <v>0</v>
      </c>
      <c r="L40" s="33"/>
      <c r="M40" s="33"/>
      <c r="N40" s="33"/>
      <c r="O40" s="33"/>
      <c r="P40" s="33">
        <f t="shared" si="2"/>
        <v>0</v>
      </c>
      <c r="Q40" s="38"/>
      <c r="R40" s="45"/>
    </row>
    <row r="41" spans="1:18" ht="51" customHeight="1">
      <c r="A41" s="5" t="s">
        <v>51</v>
      </c>
      <c r="B41" s="33" t="s">
        <v>88</v>
      </c>
      <c r="C41" s="33"/>
      <c r="D41" s="33"/>
      <c r="E41" s="33"/>
      <c r="F41" s="33">
        <f t="shared" si="0"/>
        <v>0</v>
      </c>
      <c r="G41" s="33"/>
      <c r="H41" s="33"/>
      <c r="I41" s="33"/>
      <c r="J41" s="33"/>
      <c r="K41" s="33">
        <f t="shared" si="1"/>
        <v>0</v>
      </c>
      <c r="L41" s="33"/>
      <c r="M41" s="33"/>
      <c r="N41" s="33"/>
      <c r="O41" s="33"/>
      <c r="P41" s="33">
        <f t="shared" si="2"/>
        <v>0</v>
      </c>
      <c r="Q41" s="38"/>
      <c r="R41" s="45"/>
    </row>
    <row r="42" spans="1:18" ht="38.25" customHeight="1">
      <c r="A42" s="5" t="s">
        <v>52</v>
      </c>
      <c r="B42" s="33" t="s">
        <v>88</v>
      </c>
      <c r="C42" s="33"/>
      <c r="D42" s="33"/>
      <c r="E42" s="33"/>
      <c r="F42" s="33">
        <f t="shared" si="0"/>
        <v>0</v>
      </c>
      <c r="G42" s="33"/>
      <c r="H42" s="33"/>
      <c r="I42" s="33"/>
      <c r="J42" s="33"/>
      <c r="K42" s="33">
        <f t="shared" si="1"/>
        <v>0</v>
      </c>
      <c r="L42" s="33"/>
      <c r="M42" s="33"/>
      <c r="N42" s="33"/>
      <c r="O42" s="33"/>
      <c r="P42" s="33">
        <f t="shared" si="2"/>
        <v>0</v>
      </c>
      <c r="Q42" s="38"/>
      <c r="R42" s="45"/>
    </row>
    <row r="43" spans="1:18" ht="102" customHeight="1">
      <c r="A43" s="5" t="s">
        <v>53</v>
      </c>
      <c r="B43" s="33" t="s">
        <v>88</v>
      </c>
      <c r="C43" s="33"/>
      <c r="D43" s="33"/>
      <c r="E43" s="33"/>
      <c r="F43" s="33">
        <f t="shared" si="0"/>
        <v>0</v>
      </c>
      <c r="G43" s="33"/>
      <c r="H43" s="33"/>
      <c r="I43" s="33"/>
      <c r="J43" s="33"/>
      <c r="K43" s="33">
        <f t="shared" si="1"/>
        <v>0</v>
      </c>
      <c r="L43" s="33"/>
      <c r="M43" s="33"/>
      <c r="N43" s="33"/>
      <c r="O43" s="33"/>
      <c r="P43" s="33">
        <f t="shared" si="2"/>
        <v>0</v>
      </c>
      <c r="Q43" s="38"/>
      <c r="R43" s="45"/>
    </row>
    <row r="44" spans="1:18" ht="51" customHeight="1">
      <c r="A44" s="5" t="s">
        <v>54</v>
      </c>
      <c r="B44" s="33" t="s">
        <v>88</v>
      </c>
      <c r="C44" s="33"/>
      <c r="D44" s="33"/>
      <c r="E44" s="33"/>
      <c r="F44" s="33">
        <f t="shared" si="0"/>
        <v>0</v>
      </c>
      <c r="G44" s="33"/>
      <c r="H44" s="33"/>
      <c r="I44" s="33"/>
      <c r="J44" s="33"/>
      <c r="K44" s="33">
        <f t="shared" si="1"/>
        <v>0</v>
      </c>
      <c r="L44" s="33"/>
      <c r="M44" s="33"/>
      <c r="N44" s="33"/>
      <c r="O44" s="33"/>
      <c r="P44" s="33">
        <f t="shared" si="2"/>
        <v>0</v>
      </c>
      <c r="Q44" s="38"/>
      <c r="R44" s="45"/>
    </row>
    <row r="45" spans="1:18" ht="38.25" customHeight="1">
      <c r="A45" s="5" t="s">
        <v>55</v>
      </c>
      <c r="B45" s="33" t="s">
        <v>88</v>
      </c>
      <c r="C45" s="33"/>
      <c r="D45" s="33"/>
      <c r="E45" s="33"/>
      <c r="F45" s="33">
        <f t="shared" si="0"/>
        <v>0</v>
      </c>
      <c r="G45" s="33"/>
      <c r="H45" s="33"/>
      <c r="I45" s="33"/>
      <c r="J45" s="33"/>
      <c r="K45" s="33">
        <f t="shared" si="1"/>
        <v>0</v>
      </c>
      <c r="L45" s="33"/>
      <c r="M45" s="33"/>
      <c r="N45" s="33"/>
      <c r="O45" s="33"/>
      <c r="P45" s="33">
        <f t="shared" si="2"/>
        <v>0</v>
      </c>
      <c r="Q45" s="38"/>
      <c r="R45" s="45"/>
    </row>
    <row r="46" spans="1:18" ht="51" customHeight="1">
      <c r="A46" s="5" t="s">
        <v>56</v>
      </c>
      <c r="B46" s="33" t="s">
        <v>88</v>
      </c>
      <c r="C46" s="33"/>
      <c r="D46" s="33"/>
      <c r="E46" s="33"/>
      <c r="F46" s="33">
        <f t="shared" si="0"/>
        <v>0</v>
      </c>
      <c r="G46" s="33"/>
      <c r="H46" s="33"/>
      <c r="I46" s="33"/>
      <c r="J46" s="33"/>
      <c r="K46" s="33">
        <f t="shared" si="1"/>
        <v>0</v>
      </c>
      <c r="L46" s="33"/>
      <c r="M46" s="33"/>
      <c r="N46" s="33"/>
      <c r="O46" s="33"/>
      <c r="P46" s="33">
        <f t="shared" si="2"/>
        <v>0</v>
      </c>
      <c r="Q46" s="38"/>
      <c r="R46" s="45"/>
    </row>
    <row r="47" spans="1:18" ht="51" customHeight="1">
      <c r="A47" s="5" t="s">
        <v>57</v>
      </c>
      <c r="B47" s="33" t="s">
        <v>88</v>
      </c>
      <c r="C47" s="33">
        <v>100</v>
      </c>
      <c r="D47" s="33">
        <v>100</v>
      </c>
      <c r="E47" s="33">
        <v>0</v>
      </c>
      <c r="F47" s="33">
        <f t="shared" si="0"/>
        <v>0</v>
      </c>
      <c r="G47" s="33">
        <v>0</v>
      </c>
      <c r="H47" s="33">
        <v>100</v>
      </c>
      <c r="I47" s="33">
        <v>100</v>
      </c>
      <c r="J47" s="33">
        <v>0</v>
      </c>
      <c r="K47" s="33">
        <f t="shared" si="1"/>
        <v>0</v>
      </c>
      <c r="L47" s="33">
        <v>0</v>
      </c>
      <c r="M47" s="33">
        <v>100</v>
      </c>
      <c r="N47" s="33">
        <v>100</v>
      </c>
      <c r="O47" s="33">
        <v>0</v>
      </c>
      <c r="P47" s="33">
        <f t="shared" si="2"/>
        <v>0</v>
      </c>
      <c r="Q47" s="38">
        <v>0</v>
      </c>
      <c r="R47" s="49"/>
    </row>
    <row r="48" spans="1:18" ht="38.25" customHeight="1">
      <c r="A48" s="5" t="s">
        <v>58</v>
      </c>
      <c r="B48" s="33" t="s">
        <v>88</v>
      </c>
      <c r="C48" s="33"/>
      <c r="D48" s="33"/>
      <c r="E48" s="33"/>
      <c r="F48" s="33">
        <f t="shared" si="0"/>
        <v>0</v>
      </c>
      <c r="G48" s="33"/>
      <c r="H48" s="33"/>
      <c r="I48" s="33"/>
      <c r="J48" s="33"/>
      <c r="K48" s="33">
        <f t="shared" si="1"/>
        <v>0</v>
      </c>
      <c r="L48" s="33"/>
      <c r="M48" s="33"/>
      <c r="N48" s="33"/>
      <c r="O48" s="33"/>
      <c r="P48" s="33">
        <f t="shared" si="2"/>
        <v>0</v>
      </c>
      <c r="Q48" s="38"/>
      <c r="R48" s="45"/>
    </row>
    <row r="49" spans="1:18" ht="51" customHeight="1">
      <c r="A49" s="5" t="s">
        <v>59</v>
      </c>
      <c r="B49" s="33" t="s">
        <v>88</v>
      </c>
      <c r="C49" s="33"/>
      <c r="D49" s="33"/>
      <c r="E49" s="33"/>
      <c r="F49" s="33">
        <f t="shared" si="0"/>
        <v>0</v>
      </c>
      <c r="G49" s="33"/>
      <c r="H49" s="33"/>
      <c r="I49" s="33"/>
      <c r="J49" s="33"/>
      <c r="K49" s="33">
        <f t="shared" si="1"/>
        <v>0</v>
      </c>
      <c r="L49" s="33"/>
      <c r="M49" s="33"/>
      <c r="N49" s="33"/>
      <c r="O49" s="33"/>
      <c r="P49" s="33">
        <f t="shared" si="2"/>
        <v>0</v>
      </c>
      <c r="Q49" s="38"/>
      <c r="R49" s="45"/>
    </row>
    <row r="50" spans="1:18" ht="38.25" customHeight="1">
      <c r="A50" s="5" t="s">
        <v>60</v>
      </c>
      <c r="B50" s="33" t="s">
        <v>88</v>
      </c>
      <c r="C50" s="33"/>
      <c r="D50" s="33"/>
      <c r="E50" s="33"/>
      <c r="F50" s="33">
        <f t="shared" si="0"/>
        <v>0</v>
      </c>
      <c r="G50" s="33"/>
      <c r="H50" s="33"/>
      <c r="I50" s="33"/>
      <c r="J50" s="33"/>
      <c r="K50" s="33">
        <f t="shared" si="1"/>
        <v>0</v>
      </c>
      <c r="L50" s="33"/>
      <c r="M50" s="33"/>
      <c r="N50" s="33"/>
      <c r="O50" s="33"/>
      <c r="P50" s="33">
        <f t="shared" si="2"/>
        <v>0</v>
      </c>
      <c r="Q50" s="38"/>
      <c r="R50" s="45"/>
    </row>
    <row r="51" spans="1:18" ht="38.25" customHeight="1">
      <c r="A51" s="5" t="s">
        <v>61</v>
      </c>
      <c r="B51" s="33" t="s">
        <v>88</v>
      </c>
      <c r="C51" s="33"/>
      <c r="D51" s="33"/>
      <c r="E51" s="33"/>
      <c r="F51" s="33">
        <f t="shared" si="0"/>
        <v>0</v>
      </c>
      <c r="G51" s="33"/>
      <c r="H51" s="33"/>
      <c r="I51" s="33"/>
      <c r="J51" s="33"/>
      <c r="K51" s="33">
        <f t="shared" si="1"/>
        <v>0</v>
      </c>
      <c r="L51" s="33"/>
      <c r="M51" s="33"/>
      <c r="N51" s="33"/>
      <c r="O51" s="33"/>
      <c r="P51" s="33">
        <f t="shared" si="2"/>
        <v>0</v>
      </c>
      <c r="Q51" s="38"/>
      <c r="R51" s="45"/>
    </row>
    <row r="52" spans="1:18" ht="38.25" customHeight="1">
      <c r="A52" s="5" t="s">
        <v>62</v>
      </c>
      <c r="B52" s="33" t="s">
        <v>88</v>
      </c>
      <c r="C52" s="33"/>
      <c r="D52" s="33"/>
      <c r="E52" s="33"/>
      <c r="F52" s="33">
        <f t="shared" si="0"/>
        <v>0</v>
      </c>
      <c r="G52" s="33"/>
      <c r="H52" s="33"/>
      <c r="I52" s="33"/>
      <c r="J52" s="33"/>
      <c r="K52" s="33">
        <f t="shared" si="1"/>
        <v>0</v>
      </c>
      <c r="L52" s="33"/>
      <c r="M52" s="33"/>
      <c r="N52" s="33"/>
      <c r="O52" s="33"/>
      <c r="P52" s="33">
        <f t="shared" si="2"/>
        <v>0</v>
      </c>
      <c r="Q52" s="38"/>
      <c r="R52" s="45"/>
    </row>
    <row r="53" spans="1:18" ht="51" customHeight="1">
      <c r="A53" s="5" t="s">
        <v>63</v>
      </c>
      <c r="B53" s="33" t="s">
        <v>88</v>
      </c>
      <c r="C53" s="33"/>
      <c r="D53" s="33"/>
      <c r="E53" s="33"/>
      <c r="F53" s="33">
        <f t="shared" si="0"/>
        <v>0</v>
      </c>
      <c r="G53" s="33"/>
      <c r="H53" s="33"/>
      <c r="I53" s="33"/>
      <c r="J53" s="33"/>
      <c r="K53" s="33">
        <f t="shared" si="1"/>
        <v>0</v>
      </c>
      <c r="L53" s="33"/>
      <c r="M53" s="33"/>
      <c r="N53" s="33"/>
      <c r="O53" s="33"/>
      <c r="P53" s="33">
        <f t="shared" si="2"/>
        <v>0</v>
      </c>
      <c r="Q53" s="38"/>
      <c r="R53" s="45"/>
    </row>
    <row r="54" spans="1:18" ht="38.25" customHeight="1">
      <c r="A54" s="5" t="s">
        <v>64</v>
      </c>
      <c r="B54" s="33" t="s">
        <v>88</v>
      </c>
      <c r="C54" s="33"/>
      <c r="D54" s="33"/>
      <c r="E54" s="33"/>
      <c r="F54" s="33">
        <f t="shared" si="0"/>
        <v>0</v>
      </c>
      <c r="G54" s="33"/>
      <c r="H54" s="33"/>
      <c r="I54" s="33"/>
      <c r="J54" s="33"/>
      <c r="K54" s="33">
        <f t="shared" si="1"/>
        <v>0</v>
      </c>
      <c r="L54" s="33"/>
      <c r="M54" s="33"/>
      <c r="N54" s="33"/>
      <c r="O54" s="33"/>
      <c r="P54" s="33">
        <f t="shared" si="2"/>
        <v>0</v>
      </c>
      <c r="Q54" s="38"/>
      <c r="R54" s="45"/>
    </row>
    <row r="55" spans="1:18" ht="51" customHeight="1">
      <c r="A55" s="5" t="s">
        <v>66</v>
      </c>
      <c r="B55" s="33" t="s">
        <v>88</v>
      </c>
      <c r="C55" s="33"/>
      <c r="D55" s="33"/>
      <c r="E55" s="33"/>
      <c r="F55" s="33">
        <f t="shared" si="0"/>
        <v>0</v>
      </c>
      <c r="G55" s="33"/>
      <c r="H55" s="33"/>
      <c r="I55" s="33"/>
      <c r="J55" s="33"/>
      <c r="K55" s="33">
        <f t="shared" si="1"/>
        <v>0</v>
      </c>
      <c r="L55" s="33"/>
      <c r="M55" s="33"/>
      <c r="N55" s="33"/>
      <c r="O55" s="33"/>
      <c r="P55" s="33">
        <f t="shared" si="2"/>
        <v>0</v>
      </c>
      <c r="Q55" s="38"/>
      <c r="R55" s="45"/>
    </row>
    <row r="56" spans="1:18" ht="38.25" customHeight="1">
      <c r="A56" s="5" t="s">
        <v>67</v>
      </c>
      <c r="B56" s="33" t="s">
        <v>88</v>
      </c>
      <c r="C56" s="33"/>
      <c r="D56" s="33"/>
      <c r="E56" s="33"/>
      <c r="F56" s="33">
        <f t="shared" si="0"/>
        <v>0</v>
      </c>
      <c r="G56" s="33"/>
      <c r="H56" s="33"/>
      <c r="I56" s="33"/>
      <c r="J56" s="33"/>
      <c r="K56" s="33">
        <f t="shared" si="1"/>
        <v>0</v>
      </c>
      <c r="L56" s="33"/>
      <c r="M56" s="33"/>
      <c r="N56" s="33"/>
      <c r="O56" s="33"/>
      <c r="P56" s="33">
        <f t="shared" si="2"/>
        <v>0</v>
      </c>
      <c r="Q56" s="38"/>
      <c r="R56" s="45"/>
    </row>
    <row r="57" spans="1:18" ht="51" customHeight="1">
      <c r="A57" s="5" t="s">
        <v>68</v>
      </c>
      <c r="B57" s="33" t="s">
        <v>88</v>
      </c>
      <c r="C57" s="33"/>
      <c r="D57" s="33"/>
      <c r="E57" s="33"/>
      <c r="F57" s="33">
        <f t="shared" si="0"/>
        <v>0</v>
      </c>
      <c r="G57" s="33"/>
      <c r="H57" s="33"/>
      <c r="I57" s="33"/>
      <c r="J57" s="33"/>
      <c r="K57" s="33">
        <f t="shared" si="1"/>
        <v>0</v>
      </c>
      <c r="L57" s="33"/>
      <c r="M57" s="33"/>
      <c r="N57" s="33"/>
      <c r="O57" s="33"/>
      <c r="P57" s="33">
        <f t="shared" si="2"/>
        <v>0</v>
      </c>
      <c r="Q57" s="38"/>
      <c r="R57" s="45"/>
    </row>
    <row r="58" spans="1:18" ht="38.25" customHeight="1">
      <c r="A58" s="5" t="s">
        <v>69</v>
      </c>
      <c r="B58" s="33" t="s">
        <v>88</v>
      </c>
      <c r="C58" s="33"/>
      <c r="D58" s="33"/>
      <c r="E58" s="33"/>
      <c r="F58" s="33">
        <f t="shared" si="0"/>
        <v>0</v>
      </c>
      <c r="G58" s="33"/>
      <c r="H58" s="33"/>
      <c r="I58" s="33"/>
      <c r="J58" s="33"/>
      <c r="K58" s="33">
        <f t="shared" si="1"/>
        <v>0</v>
      </c>
      <c r="L58" s="33"/>
      <c r="M58" s="33"/>
      <c r="N58" s="33"/>
      <c r="O58" s="33"/>
      <c r="P58" s="33">
        <f t="shared" si="2"/>
        <v>0</v>
      </c>
      <c r="Q58" s="38"/>
      <c r="R58" s="45"/>
    </row>
    <row r="59" spans="1:18" ht="102" customHeight="1">
      <c r="A59" s="5" t="s">
        <v>71</v>
      </c>
      <c r="B59" s="33" t="s">
        <v>88</v>
      </c>
      <c r="C59" s="33"/>
      <c r="D59" s="33"/>
      <c r="E59" s="33"/>
      <c r="F59" s="33">
        <f t="shared" si="0"/>
        <v>0</v>
      </c>
      <c r="G59" s="33"/>
      <c r="H59" s="33"/>
      <c r="I59" s="33"/>
      <c r="J59" s="33"/>
      <c r="K59" s="33">
        <f t="shared" si="1"/>
        <v>0</v>
      </c>
      <c r="L59" s="33"/>
      <c r="M59" s="33"/>
      <c r="N59" s="33"/>
      <c r="O59" s="33"/>
      <c r="P59" s="33">
        <f t="shared" si="2"/>
        <v>0</v>
      </c>
      <c r="Q59" s="38"/>
      <c r="R59" s="45"/>
    </row>
    <row r="60" spans="1:18" ht="38.25" customHeight="1">
      <c r="A60" s="5" t="s">
        <v>72</v>
      </c>
      <c r="B60" s="33" t="s">
        <v>88</v>
      </c>
      <c r="C60" s="33"/>
      <c r="D60" s="33"/>
      <c r="E60" s="33"/>
      <c r="F60" s="33">
        <f t="shared" si="0"/>
        <v>0</v>
      </c>
      <c r="G60" s="33"/>
      <c r="H60" s="33"/>
      <c r="I60" s="33"/>
      <c r="J60" s="33"/>
      <c r="K60" s="33">
        <f t="shared" si="1"/>
        <v>0</v>
      </c>
      <c r="L60" s="33"/>
      <c r="M60" s="33"/>
      <c r="N60" s="33"/>
      <c r="O60" s="33"/>
      <c r="P60" s="33">
        <f t="shared" si="2"/>
        <v>0</v>
      </c>
      <c r="Q60" s="38"/>
      <c r="R60" s="45"/>
    </row>
    <row r="61" spans="1:18" ht="38.25" customHeight="1">
      <c r="A61" s="5" t="s">
        <v>73</v>
      </c>
      <c r="B61" s="33" t="s">
        <v>88</v>
      </c>
      <c r="C61" s="33"/>
      <c r="D61" s="33"/>
      <c r="E61" s="33"/>
      <c r="F61" s="33">
        <f t="shared" si="0"/>
        <v>0</v>
      </c>
      <c r="G61" s="33"/>
      <c r="H61" s="33"/>
      <c r="I61" s="33"/>
      <c r="J61" s="33"/>
      <c r="K61" s="33">
        <f t="shared" si="1"/>
        <v>0</v>
      </c>
      <c r="L61" s="33"/>
      <c r="M61" s="33"/>
      <c r="N61" s="33"/>
      <c r="O61" s="33"/>
      <c r="P61" s="33">
        <f t="shared" si="2"/>
        <v>0</v>
      </c>
      <c r="Q61" s="38"/>
      <c r="R61" s="45"/>
    </row>
    <row r="62" spans="1:18" ht="51" customHeight="1">
      <c r="A62" s="5" t="s">
        <v>74</v>
      </c>
      <c r="B62" s="33" t="s">
        <v>88</v>
      </c>
      <c r="C62" s="33"/>
      <c r="D62" s="33"/>
      <c r="E62" s="33"/>
      <c r="F62" s="33">
        <f t="shared" si="0"/>
        <v>0</v>
      </c>
      <c r="G62" s="33"/>
      <c r="H62" s="33"/>
      <c r="I62" s="33"/>
      <c r="J62" s="33"/>
      <c r="K62" s="33">
        <f t="shared" si="1"/>
        <v>0</v>
      </c>
      <c r="L62" s="33"/>
      <c r="M62" s="33"/>
      <c r="N62" s="33"/>
      <c r="O62" s="33"/>
      <c r="P62" s="33">
        <f t="shared" si="2"/>
        <v>0</v>
      </c>
      <c r="Q62" s="38"/>
      <c r="R62" s="45"/>
    </row>
    <row r="63" spans="1:18" ht="15.75" customHeight="1"/>
    <row r="64" spans="1:1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5:R5"/>
    <mergeCell ref="R3:R4"/>
    <mergeCell ref="A1:Q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14.42578125" defaultRowHeight="15" customHeight="1"/>
  <cols>
    <col min="1" max="1" width="40.7109375" customWidth="1"/>
    <col min="2" max="3" width="6.7109375" customWidth="1"/>
    <col min="4" max="6" width="12.7109375" customWidth="1"/>
    <col min="7" max="7" width="25.7109375" customWidth="1"/>
    <col min="8" max="26" width="8" customWidth="1"/>
  </cols>
  <sheetData>
    <row r="1" spans="1:26" ht="45" customHeight="1">
      <c r="A1" s="173" t="s">
        <v>111</v>
      </c>
      <c r="B1" s="174"/>
      <c r="C1" s="174"/>
      <c r="D1" s="174"/>
      <c r="E1" s="174"/>
      <c r="F1" s="174"/>
      <c r="G1" s="17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9.25" customHeight="1">
      <c r="A2" s="175" t="s">
        <v>77</v>
      </c>
      <c r="B2" s="177" t="s">
        <v>2</v>
      </c>
      <c r="C2" s="178"/>
      <c r="D2" s="184" t="s">
        <v>3</v>
      </c>
      <c r="E2" s="178"/>
      <c r="F2" s="183" t="s">
        <v>4</v>
      </c>
      <c r="G2" s="183" t="s">
        <v>5</v>
      </c>
    </row>
    <row r="3" spans="1:26" ht="39" customHeight="1">
      <c r="A3" s="176"/>
      <c r="B3" s="3" t="s">
        <v>6</v>
      </c>
      <c r="C3" s="3" t="s">
        <v>7</v>
      </c>
      <c r="D3" s="3" t="s">
        <v>8</v>
      </c>
      <c r="E3" s="3" t="s">
        <v>105</v>
      </c>
      <c r="F3" s="176"/>
      <c r="G3" s="176"/>
    </row>
    <row r="4" spans="1:26" ht="42" customHeight="1">
      <c r="A4" s="179" t="s">
        <v>112</v>
      </c>
      <c r="B4" s="180"/>
      <c r="C4" s="180"/>
      <c r="D4" s="180"/>
      <c r="E4" s="180"/>
      <c r="F4" s="180"/>
      <c r="G4" s="17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7.75" customHeight="1">
      <c r="A5" s="50" t="s">
        <v>11</v>
      </c>
      <c r="B5" s="2"/>
      <c r="C5" s="2"/>
      <c r="D5" s="2"/>
      <c r="E5" s="55" t="e">
        <f t="shared" ref="E5:E62" si="0">100-(C5/B5*100)</f>
        <v>#DIV/0!</v>
      </c>
      <c r="F5" s="21"/>
      <c r="G5" s="45"/>
    </row>
    <row r="6" spans="1:26" ht="38.25" customHeight="1">
      <c r="A6" s="50" t="s">
        <v>12</v>
      </c>
      <c r="B6" s="6">
        <v>20</v>
      </c>
      <c r="C6" s="6">
        <v>19</v>
      </c>
      <c r="D6" s="6">
        <v>10</v>
      </c>
      <c r="E6" s="55">
        <f t="shared" si="0"/>
        <v>5</v>
      </c>
      <c r="F6" s="11">
        <v>0</v>
      </c>
      <c r="G6" s="3"/>
    </row>
    <row r="7" spans="1:26" ht="25.5" customHeight="1">
      <c r="A7" s="50" t="s">
        <v>89</v>
      </c>
      <c r="B7" s="2"/>
      <c r="C7" s="2"/>
      <c r="D7" s="2"/>
      <c r="E7" s="55" t="e">
        <f t="shared" si="0"/>
        <v>#DIV/0!</v>
      </c>
      <c r="F7" s="21"/>
      <c r="G7" s="33"/>
    </row>
    <row r="8" spans="1:26" ht="25.5" customHeight="1">
      <c r="A8" s="50" t="s">
        <v>98</v>
      </c>
      <c r="B8" s="2"/>
      <c r="C8" s="2"/>
      <c r="D8" s="2"/>
      <c r="E8" s="55" t="e">
        <f t="shared" si="0"/>
        <v>#DIV/0!</v>
      </c>
      <c r="F8" s="21"/>
      <c r="G8" s="33"/>
    </row>
    <row r="9" spans="1:26" ht="25.5" customHeight="1">
      <c r="A9" s="50" t="s">
        <v>15</v>
      </c>
      <c r="B9" s="2"/>
      <c r="C9" s="2"/>
      <c r="D9" s="2"/>
      <c r="E9" s="55" t="e">
        <f t="shared" si="0"/>
        <v>#DIV/0!</v>
      </c>
      <c r="F9" s="21"/>
      <c r="G9" s="33"/>
    </row>
    <row r="10" spans="1:26" ht="25.5" customHeight="1">
      <c r="A10" s="50" t="s">
        <v>99</v>
      </c>
      <c r="B10" s="2"/>
      <c r="C10" s="2"/>
      <c r="D10" s="2"/>
      <c r="E10" s="55" t="e">
        <f t="shared" si="0"/>
        <v>#DIV/0!</v>
      </c>
      <c r="F10" s="21"/>
      <c r="G10" s="33"/>
    </row>
    <row r="11" spans="1:26" ht="25.5" customHeight="1">
      <c r="A11" s="50" t="s">
        <v>103</v>
      </c>
      <c r="B11" s="2"/>
      <c r="C11" s="2"/>
      <c r="D11" s="2"/>
      <c r="E11" s="55" t="e">
        <f t="shared" si="0"/>
        <v>#DIV/0!</v>
      </c>
      <c r="F11" s="21"/>
      <c r="G11" s="33"/>
    </row>
    <row r="12" spans="1:26" ht="38.25" customHeight="1">
      <c r="A12" s="50" t="s">
        <v>18</v>
      </c>
      <c r="B12" s="6">
        <v>10</v>
      </c>
      <c r="C12" s="6">
        <v>10</v>
      </c>
      <c r="D12" s="6">
        <v>10</v>
      </c>
      <c r="E12" s="55">
        <f t="shared" si="0"/>
        <v>0</v>
      </c>
      <c r="F12" s="11">
        <v>0</v>
      </c>
      <c r="G12" s="33"/>
    </row>
    <row r="13" spans="1:26" ht="38.25" customHeight="1">
      <c r="A13" s="50" t="s">
        <v>19</v>
      </c>
      <c r="B13" s="6">
        <v>43</v>
      </c>
      <c r="C13" s="6">
        <v>43</v>
      </c>
      <c r="D13" s="6">
        <v>10</v>
      </c>
      <c r="E13" s="55">
        <f t="shared" si="0"/>
        <v>0</v>
      </c>
      <c r="F13" s="11">
        <v>0</v>
      </c>
      <c r="G13" s="3"/>
    </row>
    <row r="14" spans="1:26" ht="38.25" customHeight="1">
      <c r="A14" s="50" t="s">
        <v>20</v>
      </c>
      <c r="B14" s="2"/>
      <c r="C14" s="2"/>
      <c r="D14" s="2"/>
      <c r="E14" s="55" t="e">
        <f t="shared" si="0"/>
        <v>#DIV/0!</v>
      </c>
      <c r="F14" s="21"/>
      <c r="G14" s="33"/>
    </row>
    <row r="15" spans="1:26" ht="38.25" customHeight="1">
      <c r="A15" s="50" t="s">
        <v>21</v>
      </c>
      <c r="B15" s="6">
        <v>41</v>
      </c>
      <c r="C15" s="6">
        <v>37</v>
      </c>
      <c r="D15" s="6">
        <v>10</v>
      </c>
      <c r="E15" s="55">
        <f t="shared" si="0"/>
        <v>9.7560975609756042</v>
      </c>
      <c r="F15" s="11">
        <v>0</v>
      </c>
      <c r="G15" s="3"/>
    </row>
    <row r="16" spans="1:26" ht="69.75" customHeight="1">
      <c r="A16" s="50" t="s">
        <v>22</v>
      </c>
      <c r="B16" s="2"/>
      <c r="C16" s="2"/>
      <c r="D16" s="2"/>
      <c r="E16" s="55" t="e">
        <f t="shared" si="0"/>
        <v>#DIV/0!</v>
      </c>
      <c r="F16" s="21"/>
      <c r="G16" s="33"/>
    </row>
    <row r="17" spans="1:7" ht="38.25" customHeight="1">
      <c r="A17" s="50" t="s">
        <v>23</v>
      </c>
      <c r="B17" s="6">
        <v>50</v>
      </c>
      <c r="C17" s="6">
        <v>50</v>
      </c>
      <c r="D17" s="6">
        <v>10</v>
      </c>
      <c r="E17" s="55">
        <f t="shared" si="0"/>
        <v>0</v>
      </c>
      <c r="F17" s="11">
        <v>0</v>
      </c>
      <c r="G17" s="3"/>
    </row>
    <row r="18" spans="1:7" ht="43.5" customHeight="1">
      <c r="A18" s="50" t="s">
        <v>24</v>
      </c>
      <c r="B18" s="2"/>
      <c r="C18" s="2"/>
      <c r="D18" s="2"/>
      <c r="E18" s="55" t="e">
        <f t="shared" si="0"/>
        <v>#DIV/0!</v>
      </c>
      <c r="F18" s="21"/>
      <c r="G18" s="33"/>
    </row>
    <row r="19" spans="1:7" ht="42.75" customHeight="1">
      <c r="A19" s="50" t="s">
        <v>25</v>
      </c>
      <c r="B19" s="2"/>
      <c r="C19" s="2"/>
      <c r="D19" s="2"/>
      <c r="E19" s="55" t="e">
        <f t="shared" si="0"/>
        <v>#DIV/0!</v>
      </c>
      <c r="F19" s="21"/>
      <c r="G19" s="33"/>
    </row>
    <row r="20" spans="1:7" ht="38.25" customHeight="1">
      <c r="A20" s="50" t="s">
        <v>26</v>
      </c>
      <c r="B20" s="18">
        <v>10</v>
      </c>
      <c r="C20" s="18">
        <v>10</v>
      </c>
      <c r="D20" s="18">
        <v>10</v>
      </c>
      <c r="E20" s="55">
        <f t="shared" si="0"/>
        <v>0</v>
      </c>
      <c r="F20" s="18">
        <v>0</v>
      </c>
      <c r="G20" s="17"/>
    </row>
    <row r="21" spans="1:7" ht="38.25" customHeight="1">
      <c r="A21" s="50" t="s">
        <v>27</v>
      </c>
      <c r="B21" s="18">
        <v>40</v>
      </c>
      <c r="C21" s="18">
        <v>23</v>
      </c>
      <c r="D21" s="18">
        <v>10</v>
      </c>
      <c r="E21" s="55">
        <f t="shared" si="0"/>
        <v>42.500000000000007</v>
      </c>
      <c r="F21" s="19">
        <v>33</v>
      </c>
      <c r="G21" s="20" t="s">
        <v>113</v>
      </c>
    </row>
    <row r="22" spans="1:7" ht="38.25" customHeight="1">
      <c r="A22" s="50" t="s">
        <v>28</v>
      </c>
      <c r="B22" s="6">
        <v>96</v>
      </c>
      <c r="C22" s="6">
        <v>86</v>
      </c>
      <c r="D22" s="6">
        <v>10</v>
      </c>
      <c r="E22" s="55">
        <f t="shared" si="0"/>
        <v>10.416666666666657</v>
      </c>
      <c r="F22" s="19">
        <v>0</v>
      </c>
      <c r="G22" s="3"/>
    </row>
    <row r="23" spans="1:7" ht="38.25" customHeight="1">
      <c r="A23" s="50" t="s">
        <v>29</v>
      </c>
      <c r="B23" s="2"/>
      <c r="C23" s="2"/>
      <c r="D23" s="2"/>
      <c r="E23" s="55" t="e">
        <f t="shared" si="0"/>
        <v>#DIV/0!</v>
      </c>
      <c r="F23" s="21"/>
      <c r="G23" s="33"/>
    </row>
    <row r="24" spans="1:7" ht="38.25" customHeight="1">
      <c r="A24" s="50" t="s">
        <v>30</v>
      </c>
      <c r="B24" s="6">
        <v>66</v>
      </c>
      <c r="C24" s="6">
        <v>63</v>
      </c>
      <c r="D24" s="6">
        <v>10</v>
      </c>
      <c r="E24" s="55">
        <f t="shared" si="0"/>
        <v>4.5454545454545467</v>
      </c>
      <c r="F24" s="6">
        <v>0</v>
      </c>
      <c r="G24" s="3"/>
    </row>
    <row r="25" spans="1:7" ht="30" customHeight="1">
      <c r="A25" s="50" t="s">
        <v>32</v>
      </c>
      <c r="B25" s="2"/>
      <c r="C25" s="2"/>
      <c r="D25" s="2"/>
      <c r="E25" s="55" t="e">
        <f t="shared" si="0"/>
        <v>#DIV/0!</v>
      </c>
      <c r="F25" s="21"/>
      <c r="G25" s="33"/>
    </row>
    <row r="26" spans="1:7" ht="30" customHeight="1">
      <c r="A26" s="50" t="s">
        <v>34</v>
      </c>
      <c r="B26" s="2"/>
      <c r="C26" s="2"/>
      <c r="D26" s="2"/>
      <c r="E26" s="55" t="e">
        <f t="shared" si="0"/>
        <v>#DIV/0!</v>
      </c>
      <c r="F26" s="21"/>
      <c r="G26" s="33"/>
    </row>
    <row r="27" spans="1:7" ht="30" customHeight="1">
      <c r="A27" s="50" t="s">
        <v>36</v>
      </c>
      <c r="B27" s="2"/>
      <c r="C27" s="2"/>
      <c r="D27" s="2"/>
      <c r="E27" s="55" t="e">
        <f t="shared" si="0"/>
        <v>#DIV/0!</v>
      </c>
      <c r="F27" s="21"/>
      <c r="G27" s="33"/>
    </row>
    <row r="28" spans="1:7" ht="30" customHeight="1">
      <c r="A28" s="50" t="s">
        <v>37</v>
      </c>
      <c r="B28" s="2"/>
      <c r="C28" s="2"/>
      <c r="D28" s="2"/>
      <c r="E28" s="55" t="e">
        <f t="shared" si="0"/>
        <v>#DIV/0!</v>
      </c>
      <c r="F28" s="21"/>
      <c r="G28" s="33"/>
    </row>
    <row r="29" spans="1:7" ht="30" customHeight="1">
      <c r="A29" s="50" t="s">
        <v>38</v>
      </c>
      <c r="B29" s="2"/>
      <c r="C29" s="2"/>
      <c r="D29" s="2"/>
      <c r="E29" s="55" t="e">
        <f t="shared" si="0"/>
        <v>#DIV/0!</v>
      </c>
      <c r="F29" s="21"/>
      <c r="G29" s="33"/>
    </row>
    <row r="30" spans="1:7" ht="30" customHeight="1">
      <c r="A30" s="50" t="s">
        <v>39</v>
      </c>
      <c r="B30" s="2"/>
      <c r="C30" s="2"/>
      <c r="D30" s="2"/>
      <c r="E30" s="55" t="e">
        <f t="shared" si="0"/>
        <v>#DIV/0!</v>
      </c>
      <c r="F30" s="21"/>
      <c r="G30" s="33"/>
    </row>
    <row r="31" spans="1:7" ht="30" customHeight="1">
      <c r="A31" s="50" t="s">
        <v>41</v>
      </c>
      <c r="B31" s="2"/>
      <c r="C31" s="2"/>
      <c r="D31" s="2"/>
      <c r="E31" s="55" t="e">
        <f t="shared" si="0"/>
        <v>#DIV/0!</v>
      </c>
      <c r="F31" s="21"/>
      <c r="G31" s="33"/>
    </row>
    <row r="32" spans="1:7" ht="30" customHeight="1">
      <c r="A32" s="50" t="s">
        <v>42</v>
      </c>
      <c r="B32" s="2"/>
      <c r="C32" s="2"/>
      <c r="D32" s="2"/>
      <c r="E32" s="55" t="e">
        <f t="shared" si="0"/>
        <v>#DIV/0!</v>
      </c>
      <c r="F32" s="21"/>
      <c r="G32" s="33"/>
    </row>
    <row r="33" spans="1:7" ht="30" customHeight="1">
      <c r="A33" s="50" t="s">
        <v>43</v>
      </c>
      <c r="B33" s="2"/>
      <c r="C33" s="2"/>
      <c r="D33" s="2"/>
      <c r="E33" s="55" t="e">
        <f t="shared" si="0"/>
        <v>#DIV/0!</v>
      </c>
      <c r="F33" s="21"/>
      <c r="G33" s="33"/>
    </row>
    <row r="34" spans="1:7" ht="69.75" customHeight="1">
      <c r="A34" s="50" t="s">
        <v>44</v>
      </c>
      <c r="B34" s="2"/>
      <c r="C34" s="2"/>
      <c r="D34" s="2"/>
      <c r="E34" s="55" t="e">
        <f t="shared" si="0"/>
        <v>#DIV/0!</v>
      </c>
      <c r="F34" s="21"/>
      <c r="G34" s="33"/>
    </row>
    <row r="35" spans="1:7" ht="30" customHeight="1">
      <c r="A35" s="50" t="s">
        <v>46</v>
      </c>
      <c r="B35" s="2"/>
      <c r="C35" s="2"/>
      <c r="D35" s="2"/>
      <c r="E35" s="55" t="e">
        <f t="shared" si="0"/>
        <v>#DIV/0!</v>
      </c>
      <c r="F35" s="21"/>
      <c r="G35" s="33"/>
    </row>
    <row r="36" spans="1:7" ht="38.25" customHeight="1">
      <c r="A36" s="50" t="s">
        <v>47</v>
      </c>
      <c r="B36" s="6">
        <v>20</v>
      </c>
      <c r="C36" s="6">
        <v>20</v>
      </c>
      <c r="D36" s="6">
        <v>10</v>
      </c>
      <c r="E36" s="55">
        <f t="shared" si="0"/>
        <v>0</v>
      </c>
      <c r="F36" s="11">
        <v>0</v>
      </c>
      <c r="G36" s="3"/>
    </row>
    <row r="37" spans="1:7" ht="30" customHeight="1">
      <c r="A37" s="50" t="s">
        <v>48</v>
      </c>
      <c r="B37" s="2"/>
      <c r="C37" s="2"/>
      <c r="D37" s="2"/>
      <c r="E37" s="55" t="e">
        <f t="shared" si="0"/>
        <v>#DIV/0!</v>
      </c>
      <c r="F37" s="21"/>
      <c r="G37" s="33"/>
    </row>
    <row r="38" spans="1:7" ht="40.5" customHeight="1">
      <c r="A38" s="50" t="s">
        <v>49</v>
      </c>
      <c r="B38" s="2"/>
      <c r="C38" s="2"/>
      <c r="D38" s="2"/>
      <c r="E38" s="55" t="e">
        <f t="shared" si="0"/>
        <v>#DIV/0!</v>
      </c>
      <c r="F38" s="21"/>
      <c r="G38" s="33"/>
    </row>
    <row r="39" spans="1:7" ht="38.25" customHeight="1">
      <c r="A39" s="50" t="s">
        <v>50</v>
      </c>
      <c r="B39" s="6">
        <v>10</v>
      </c>
      <c r="C39" s="6">
        <v>10</v>
      </c>
      <c r="D39" s="6">
        <v>10</v>
      </c>
      <c r="E39" s="55">
        <f t="shared" si="0"/>
        <v>0</v>
      </c>
      <c r="F39" s="11">
        <v>0</v>
      </c>
      <c r="G39" s="33"/>
    </row>
    <row r="40" spans="1:7" ht="38.25" customHeight="1">
      <c r="A40" s="50" t="s">
        <v>51</v>
      </c>
      <c r="B40" s="6">
        <v>21</v>
      </c>
      <c r="C40" s="6">
        <v>20</v>
      </c>
      <c r="D40" s="6">
        <v>10</v>
      </c>
      <c r="E40" s="55">
        <f t="shared" si="0"/>
        <v>4.7619047619047734</v>
      </c>
      <c r="F40" s="11">
        <v>0</v>
      </c>
      <c r="G40" s="3"/>
    </row>
    <row r="41" spans="1:7" ht="44.25" customHeight="1">
      <c r="A41" s="50" t="s">
        <v>52</v>
      </c>
      <c r="B41" s="6">
        <v>11</v>
      </c>
      <c r="C41" s="6">
        <v>11</v>
      </c>
      <c r="D41" s="6">
        <v>10</v>
      </c>
      <c r="E41" s="55">
        <f t="shared" si="0"/>
        <v>0</v>
      </c>
      <c r="F41" s="11">
        <v>0</v>
      </c>
      <c r="G41" s="33"/>
    </row>
    <row r="42" spans="1:7" ht="69.75" customHeight="1">
      <c r="A42" s="50" t="s">
        <v>53</v>
      </c>
      <c r="B42" s="2"/>
      <c r="C42" s="2"/>
      <c r="D42" s="2"/>
      <c r="E42" s="55" t="e">
        <f t="shared" si="0"/>
        <v>#DIV/0!</v>
      </c>
      <c r="F42" s="21"/>
      <c r="G42" s="33"/>
    </row>
    <row r="43" spans="1:7" ht="38.25" customHeight="1">
      <c r="A43" s="50" t="s">
        <v>54</v>
      </c>
      <c r="B43" s="6">
        <v>46</v>
      </c>
      <c r="C43" s="6">
        <v>46</v>
      </c>
      <c r="D43" s="6">
        <v>10</v>
      </c>
      <c r="E43" s="55">
        <f t="shared" si="0"/>
        <v>0</v>
      </c>
      <c r="F43" s="6">
        <v>0</v>
      </c>
      <c r="G43" s="3"/>
    </row>
    <row r="44" spans="1:7" ht="45.75" customHeight="1">
      <c r="A44" s="50" t="s">
        <v>55</v>
      </c>
      <c r="B44" s="2"/>
      <c r="C44" s="2"/>
      <c r="D44" s="2"/>
      <c r="E44" s="55" t="e">
        <f t="shared" si="0"/>
        <v>#DIV/0!</v>
      </c>
      <c r="F44" s="2"/>
      <c r="G44" s="33"/>
    </row>
    <row r="45" spans="1:7" ht="38.25" customHeight="1">
      <c r="A45" s="50" t="s">
        <v>56</v>
      </c>
      <c r="B45" s="6">
        <v>10</v>
      </c>
      <c r="C45" s="6">
        <v>9</v>
      </c>
      <c r="D45" s="6">
        <v>10</v>
      </c>
      <c r="E45" s="55">
        <f t="shared" si="0"/>
        <v>10</v>
      </c>
      <c r="F45" s="63">
        <v>0</v>
      </c>
      <c r="G45" s="33"/>
    </row>
    <row r="46" spans="1:7" ht="38.25" customHeight="1">
      <c r="A46" s="50" t="s">
        <v>57</v>
      </c>
      <c r="B46" s="6">
        <v>92</v>
      </c>
      <c r="C46" s="6">
        <v>92</v>
      </c>
      <c r="D46" s="6">
        <v>10</v>
      </c>
      <c r="E46" s="55">
        <f t="shared" si="0"/>
        <v>0</v>
      </c>
      <c r="F46" s="6">
        <v>0</v>
      </c>
      <c r="G46" s="33"/>
    </row>
    <row r="47" spans="1:7" ht="30" customHeight="1">
      <c r="A47" s="50" t="s">
        <v>58</v>
      </c>
      <c r="B47" s="2"/>
      <c r="C47" s="2"/>
      <c r="D47" s="2"/>
      <c r="E47" s="55" t="e">
        <f t="shared" si="0"/>
        <v>#DIV/0!</v>
      </c>
      <c r="F47" s="2"/>
      <c r="G47" s="33"/>
    </row>
    <row r="48" spans="1:7" ht="38.25" customHeight="1">
      <c r="A48" s="50" t="s">
        <v>59</v>
      </c>
      <c r="B48" s="6">
        <v>20</v>
      </c>
      <c r="C48" s="6">
        <v>20</v>
      </c>
      <c r="D48" s="6">
        <v>10</v>
      </c>
      <c r="E48" s="55">
        <f t="shared" si="0"/>
        <v>0</v>
      </c>
      <c r="F48" s="6">
        <v>0</v>
      </c>
      <c r="G48" s="33"/>
    </row>
    <row r="49" spans="1:26" ht="30" customHeight="1">
      <c r="A49" s="50" t="s">
        <v>60</v>
      </c>
      <c r="B49" s="2"/>
      <c r="C49" s="2"/>
      <c r="D49" s="2"/>
      <c r="E49" s="55" t="e">
        <f t="shared" si="0"/>
        <v>#DIV/0!</v>
      </c>
      <c r="F49" s="2"/>
      <c r="G49" s="33"/>
    </row>
    <row r="50" spans="1:26" ht="30" customHeight="1">
      <c r="A50" s="50" t="s">
        <v>61</v>
      </c>
      <c r="B50" s="6">
        <v>10</v>
      </c>
      <c r="C50" s="6">
        <v>9</v>
      </c>
      <c r="D50" s="6">
        <v>10</v>
      </c>
      <c r="E50" s="55">
        <f t="shared" si="0"/>
        <v>10</v>
      </c>
      <c r="F50" s="6">
        <v>0</v>
      </c>
      <c r="G50" s="33"/>
    </row>
    <row r="51" spans="1:26" ht="30" customHeight="1">
      <c r="A51" s="50" t="s">
        <v>62</v>
      </c>
      <c r="B51" s="2"/>
      <c r="C51" s="2"/>
      <c r="D51" s="2"/>
      <c r="E51" s="55" t="e">
        <f t="shared" si="0"/>
        <v>#DIV/0!</v>
      </c>
      <c r="F51" s="2"/>
      <c r="G51" s="33"/>
    </row>
    <row r="52" spans="1:26" ht="38.25" customHeight="1">
      <c r="A52" s="50" t="s">
        <v>63</v>
      </c>
      <c r="B52" s="6">
        <v>1</v>
      </c>
      <c r="C52" s="6">
        <v>1</v>
      </c>
      <c r="D52" s="6">
        <v>10</v>
      </c>
      <c r="E52" s="55">
        <f t="shared" si="0"/>
        <v>0</v>
      </c>
      <c r="F52" s="6">
        <v>0</v>
      </c>
      <c r="G52" s="33"/>
    </row>
    <row r="53" spans="1:26" ht="30" customHeight="1">
      <c r="A53" s="50" t="s">
        <v>64</v>
      </c>
      <c r="B53" s="2"/>
      <c r="C53" s="2"/>
      <c r="D53" s="2"/>
      <c r="E53" s="55" t="e">
        <f t="shared" si="0"/>
        <v>#DIV/0!</v>
      </c>
      <c r="F53" s="2"/>
      <c r="G53" s="33"/>
    </row>
    <row r="54" spans="1:26" ht="38.25" customHeight="1">
      <c r="A54" s="50" t="s">
        <v>66</v>
      </c>
      <c r="B54" s="6">
        <v>10</v>
      </c>
      <c r="C54" s="6">
        <v>10</v>
      </c>
      <c r="D54" s="6">
        <v>10</v>
      </c>
      <c r="E54" s="55">
        <f t="shared" si="0"/>
        <v>0</v>
      </c>
      <c r="F54" s="6">
        <v>0</v>
      </c>
      <c r="G54" s="33"/>
    </row>
    <row r="55" spans="1:26" ht="30" customHeight="1">
      <c r="A55" s="50" t="s">
        <v>67</v>
      </c>
      <c r="B55" s="2"/>
      <c r="C55" s="2"/>
      <c r="D55" s="2"/>
      <c r="E55" s="55" t="e">
        <f t="shared" si="0"/>
        <v>#DIV/0!</v>
      </c>
      <c r="F55" s="2"/>
      <c r="G55" s="33"/>
    </row>
    <row r="56" spans="1:26" ht="38.25" customHeight="1">
      <c r="A56" s="50" t="s">
        <v>68</v>
      </c>
      <c r="B56" s="6">
        <v>22</v>
      </c>
      <c r="C56" s="6">
        <v>24</v>
      </c>
      <c r="D56" s="6">
        <v>10</v>
      </c>
      <c r="E56" s="55">
        <f t="shared" si="0"/>
        <v>-9.0909090909090793</v>
      </c>
      <c r="F56" s="6">
        <v>0</v>
      </c>
      <c r="G56" s="3"/>
    </row>
    <row r="57" spans="1:26" ht="38.25" customHeight="1">
      <c r="A57" s="50" t="s">
        <v>69</v>
      </c>
      <c r="B57" s="2"/>
      <c r="C57" s="2"/>
      <c r="D57" s="2"/>
      <c r="E57" s="55" t="e">
        <f t="shared" si="0"/>
        <v>#DIV/0!</v>
      </c>
      <c r="F57" s="2"/>
      <c r="G57" s="33"/>
    </row>
    <row r="58" spans="1:26" ht="69.75" customHeight="1">
      <c r="A58" s="50" t="s">
        <v>71</v>
      </c>
      <c r="B58" s="2"/>
      <c r="C58" s="2"/>
      <c r="D58" s="2"/>
      <c r="E58" s="55" t="e">
        <f t="shared" si="0"/>
        <v>#DIV/0!</v>
      </c>
      <c r="F58" s="2"/>
      <c r="G58" s="33"/>
    </row>
    <row r="59" spans="1:26" ht="37.5" customHeight="1">
      <c r="A59" s="50" t="s">
        <v>72</v>
      </c>
      <c r="B59" s="6">
        <v>24</v>
      </c>
      <c r="C59" s="6">
        <v>24</v>
      </c>
      <c r="D59" s="6">
        <v>10</v>
      </c>
      <c r="E59" s="55">
        <f t="shared" si="0"/>
        <v>0</v>
      </c>
      <c r="F59" s="6">
        <v>0</v>
      </c>
      <c r="G59" s="3"/>
    </row>
    <row r="60" spans="1:26" ht="38.25" customHeight="1">
      <c r="A60" s="50" t="s">
        <v>73</v>
      </c>
      <c r="B60" s="2"/>
      <c r="C60" s="2"/>
      <c r="D60" s="2"/>
      <c r="E60" s="55" t="e">
        <f t="shared" si="0"/>
        <v>#DIV/0!</v>
      </c>
      <c r="F60" s="2"/>
      <c r="G60" s="33"/>
    </row>
    <row r="61" spans="1:26" ht="38.25" customHeight="1">
      <c r="A61" s="50" t="s">
        <v>74</v>
      </c>
      <c r="B61" s="6">
        <v>28</v>
      </c>
      <c r="C61" s="6">
        <v>21</v>
      </c>
      <c r="D61" s="6">
        <v>10</v>
      </c>
      <c r="E61" s="55">
        <f t="shared" si="0"/>
        <v>25</v>
      </c>
      <c r="F61" s="6">
        <v>15</v>
      </c>
      <c r="G61" s="23" t="s">
        <v>114</v>
      </c>
    </row>
    <row r="62" spans="1:26" ht="19.5" customHeight="1">
      <c r="A62" s="26" t="s">
        <v>75</v>
      </c>
      <c r="B62" s="57">
        <f t="shared" ref="B62:C62" si="1">SUM(B5:B61)</f>
        <v>701</v>
      </c>
      <c r="C62" s="57">
        <f t="shared" si="1"/>
        <v>658</v>
      </c>
      <c r="D62" s="57"/>
      <c r="E62" s="55">
        <f t="shared" si="0"/>
        <v>6.1340941512125511</v>
      </c>
      <c r="F62" s="57"/>
      <c r="G62" s="64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ht="15.75" customHeight="1">
      <c r="E63" s="66"/>
      <c r="G63" s="67"/>
    </row>
    <row r="64" spans="1:2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4:G4"/>
    <mergeCell ref="A1:G1"/>
    <mergeCell ref="A2:A3"/>
    <mergeCell ref="B2:C2"/>
    <mergeCell ref="D2:E2"/>
    <mergeCell ref="F2:F3"/>
    <mergeCell ref="G2:G3"/>
  </mergeCells>
  <pageMargins left="0.31496062992125984" right="0.31496062992125984" top="0.35433070866141736" bottom="0.35433070866141736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44</vt:i4>
      </vt:variant>
    </vt:vector>
  </HeadingPairs>
  <TitlesOfParts>
    <vt:vector size="44" baseType="lpstr">
      <vt:lpstr>ООП 3-8 нор ГПД (ОП)</vt:lpstr>
      <vt:lpstr>ООП 3-8 нор ГПД (КП)</vt:lpstr>
      <vt:lpstr>ООП 3-8 нор ГСД (ОП)</vt:lpstr>
      <vt:lpstr>ООП 3-8 нор ГСД (КП)</vt:lpstr>
      <vt:lpstr>Адапт. ОВЗ 3 - 8 ГПД (ОП)</vt:lpstr>
      <vt:lpstr>Адапт.ОВЗ 3-8 ГПД (КП)</vt:lpstr>
      <vt:lpstr>Адапт.3-8(ИНВ)на дому (ГСД)(ОП)</vt:lpstr>
      <vt:lpstr>Адапт.3-8(ИНВ)на дому(ГСД) (КП)</vt:lpstr>
      <vt:lpstr>Адапт.ОВЗ 3-8 ГСД (ОП) </vt:lpstr>
      <vt:lpstr>Адапт. ОВЗ 3-8 ГСД (КП)</vt:lpstr>
      <vt:lpstr>Адапт.ОВЗ 3-8 ГСД-сеть (ОП)</vt:lpstr>
      <vt:lpstr>Адапт.ОВЗ 3-8 ГСД-сеть (КП)</vt:lpstr>
      <vt:lpstr>Общеобр. ИНВ на дому 3-8 (ОП)</vt:lpstr>
      <vt:lpstr>Общеобр. ИНВ на дому 3-8 (КП)</vt:lpstr>
      <vt:lpstr> ООП 1-3 ГПД (КП)</vt:lpstr>
      <vt:lpstr>ООП 1-3 ГПД (ОП)</vt:lpstr>
      <vt:lpstr>ООП 1-3 ГСД (ОП)</vt:lpstr>
      <vt:lpstr> ООП 1-3 ГСД (КП)</vt:lpstr>
      <vt:lpstr>Присмотр и уход до 3 л ГПД (КП)</vt:lpstr>
      <vt:lpstr>Присмотр и уход до 3 л ГПД (ОП)</vt:lpstr>
      <vt:lpstr>Присмотр и уход до 3 л ГСД (ОП)</vt:lpstr>
      <vt:lpstr>Присмотр и уход до 3 л ГСД (КП)</vt:lpstr>
      <vt:lpstr>Пр. и уход до 3л ИНВ ГПД (ОП)</vt:lpstr>
      <vt:lpstr>Присм. и уход до 3 ИНВ ГПД (КП)</vt:lpstr>
      <vt:lpstr>Присмотр и уход до 3 лет итог</vt:lpstr>
      <vt:lpstr>Общ. прогр. 1-3 л итог</vt:lpstr>
      <vt:lpstr>Пр.и уход 3-8 ГСД норма (ОП)</vt:lpstr>
      <vt:lpstr>Пр.и уход 3-8 ГСД норма (КП)</vt:lpstr>
      <vt:lpstr>Пр. и уход 3 - 8 л. ГСД (КП)</vt:lpstr>
      <vt:lpstr>Пр.и уход  3 - 8 лет  ГСД(ОП)</vt:lpstr>
      <vt:lpstr>Пр.и уход 3 - 8 ГПД (КП)</vt:lpstr>
      <vt:lpstr>Пр.и уход 3 - 8 л. ГПД (ОП)</vt:lpstr>
      <vt:lpstr>Пр.и уход 3 - 8 ИНВ ГСД (ОП)</vt:lpstr>
      <vt:lpstr>Пр.и уход 3-8 ИНВ ГСД (КП)</vt:lpstr>
      <vt:lpstr>Пр.и уход 3-8 ИНВ ГПД (КП)</vt:lpstr>
      <vt:lpstr>Прис.и уход 3 - 8 ИНВ ГПД (ОП)</vt:lpstr>
      <vt:lpstr>КРКЛ помощь (КП)</vt:lpstr>
      <vt:lpstr>КРКЛ помощь (ОП)</vt:lpstr>
      <vt:lpstr>ППК (ОП)</vt:lpstr>
      <vt:lpstr>ППК (КП)</vt:lpstr>
      <vt:lpstr>Общеобр. программы 3-8л итог</vt:lpstr>
      <vt:lpstr>Прис.и уход 3-8 итог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205-1</cp:lastModifiedBy>
  <dcterms:modified xsi:type="dcterms:W3CDTF">2021-10-18T06:21:03Z</dcterms:modified>
</cp:coreProperties>
</file>